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customXml/itemProps1.xml" ContentType="application/vnd.openxmlformats-officedocument.customXmlProperties+xml"/>
  <Override PartName="/xl/calcChain.xml" ContentType="application/vnd.openxmlformats-officedocument.spreadsheetml.calcChain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7"/>
  <workbookPr/>
  <mc:AlternateContent xmlns:mc="http://schemas.openxmlformats.org/markup-compatibility/2006">
    <mc:Choice Requires="x15">
      <x15ac:absPath xmlns:x15ac="http://schemas.microsoft.com/office/spreadsheetml/2010/11/ac" url="https://epegovbr-my.sharepoint.com/personal/bruna_graca_epe_gov_br/Documents/Matriz Insumo Produto/PUBLICAÇÃO/Enviar/"/>
    </mc:Choice>
  </mc:AlternateContent>
  <xr:revisionPtr revIDLastSave="0" documentId="8_{7DD8750B-D3D0-470B-946A-AA0AF9BD2EA8}" xr6:coauthVersionLast="47" xr6:coauthVersionMax="47" xr10:uidLastSave="{00000000-0000-0000-0000-000000000000}"/>
  <bookViews>
    <workbookView xWindow="-110" yWindow="-110" windowWidth="19420" windowHeight="10300" tabRatio="684" firstSheet="7" activeTab="7" xr2:uid="{00000000-000D-0000-FFFF-FFFF00000000}"/>
  </bookViews>
  <sheets>
    <sheet name="Sumário" sheetId="1" r:id="rId1"/>
    <sheet name="Sobre" sheetId="2" r:id="rId2"/>
    <sheet name="Lista PS" sheetId="8" r:id="rId3"/>
    <sheet name="Produção" sheetId="5" r:id="rId4"/>
    <sheet name="Usos PxS" sheetId="3" r:id="rId5"/>
    <sheet name="Usos SxS" sheetId="4" r:id="rId6"/>
    <sheet name="Coeficientes Técnicos" sheetId="6" r:id="rId7"/>
    <sheet name="Leontief" sheetId="7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9" i="7" l="1"/>
  <c r="F79" i="7"/>
  <c r="G79" i="7"/>
  <c r="H79" i="7"/>
  <c r="I79" i="7"/>
  <c r="J79" i="7"/>
  <c r="K79" i="7"/>
  <c r="L79" i="7"/>
  <c r="M79" i="7"/>
  <c r="N79" i="7"/>
  <c r="O79" i="7"/>
  <c r="P79" i="7"/>
  <c r="Q79" i="7"/>
  <c r="R79" i="7"/>
  <c r="S79" i="7"/>
  <c r="T79" i="7"/>
  <c r="U79" i="7"/>
  <c r="V79" i="7"/>
  <c r="W79" i="7"/>
  <c r="X79" i="7"/>
  <c r="Y79" i="7"/>
  <c r="Z79" i="7"/>
  <c r="AA79" i="7"/>
  <c r="AB79" i="7"/>
  <c r="AC79" i="7"/>
  <c r="AD79" i="7"/>
  <c r="AE79" i="7"/>
  <c r="AF79" i="7"/>
  <c r="AG79" i="7"/>
  <c r="AH79" i="7"/>
  <c r="AI79" i="7"/>
  <c r="AJ79" i="7"/>
  <c r="AK79" i="7"/>
  <c r="AL79" i="7"/>
  <c r="AM79" i="7"/>
  <c r="AN79" i="7"/>
  <c r="AO79" i="7"/>
  <c r="AP79" i="7"/>
  <c r="AQ79" i="7"/>
  <c r="AR79" i="7"/>
  <c r="AS79" i="7"/>
  <c r="AT79" i="7"/>
  <c r="AU79" i="7"/>
  <c r="AV79" i="7"/>
  <c r="AW79" i="7"/>
  <c r="AX79" i="7"/>
  <c r="AY79" i="7"/>
  <c r="AZ79" i="7"/>
  <c r="BA79" i="7"/>
  <c r="BB79" i="7"/>
  <c r="BC79" i="7"/>
  <c r="BD79" i="7"/>
  <c r="BE79" i="7"/>
  <c r="BF79" i="7"/>
  <c r="BG79" i="7"/>
  <c r="BH79" i="7"/>
  <c r="BI79" i="7"/>
  <c r="BJ79" i="7"/>
  <c r="BK79" i="7"/>
  <c r="BL79" i="7"/>
  <c r="BM79" i="7"/>
  <c r="BN79" i="7"/>
  <c r="BO79" i="7"/>
  <c r="BP79" i="7"/>
  <c r="BQ79" i="7"/>
  <c r="BR79" i="7"/>
  <c r="BS79" i="7"/>
  <c r="BT79" i="7"/>
  <c r="BU79" i="7"/>
  <c r="BV79" i="7"/>
  <c r="BW79" i="7"/>
  <c r="BX79" i="7"/>
  <c r="D79" i="7"/>
  <c r="EJ6" i="5" l="1"/>
  <c r="EJ7" i="5"/>
  <c r="EJ8" i="5"/>
  <c r="EJ9" i="5"/>
  <c r="EJ10" i="5"/>
  <c r="EJ11" i="5"/>
  <c r="EJ12" i="5"/>
  <c r="EJ13" i="5"/>
  <c r="EJ14" i="5"/>
  <c r="EJ15" i="5"/>
  <c r="EJ16" i="5"/>
  <c r="EJ17" i="5"/>
  <c r="EJ18" i="5"/>
  <c r="EJ19" i="5"/>
  <c r="EJ20" i="5"/>
  <c r="EJ21" i="5"/>
  <c r="EJ22" i="5"/>
  <c r="EJ23" i="5"/>
  <c r="EJ24" i="5"/>
  <c r="EJ25" i="5"/>
  <c r="EJ26" i="5"/>
  <c r="EJ27" i="5"/>
  <c r="EJ28" i="5"/>
  <c r="EJ29" i="5"/>
  <c r="EJ30" i="5"/>
  <c r="EJ31" i="5"/>
  <c r="EJ32" i="5"/>
  <c r="EJ33" i="5"/>
  <c r="EJ34" i="5"/>
  <c r="EJ35" i="5"/>
  <c r="EJ36" i="5"/>
  <c r="EJ37" i="5"/>
  <c r="EJ38" i="5"/>
  <c r="EJ39" i="5"/>
  <c r="EJ40" i="5"/>
  <c r="EJ41" i="5"/>
  <c r="EJ42" i="5"/>
  <c r="EJ43" i="5"/>
  <c r="EJ44" i="5"/>
  <c r="EJ45" i="5"/>
  <c r="EJ46" i="5"/>
  <c r="EJ47" i="5"/>
  <c r="EJ48" i="5"/>
  <c r="EJ49" i="5"/>
  <c r="EJ50" i="5"/>
  <c r="EJ51" i="5"/>
  <c r="EJ52" i="5"/>
  <c r="EJ53" i="5"/>
  <c r="EJ54" i="5"/>
  <c r="EJ55" i="5"/>
  <c r="EJ56" i="5"/>
  <c r="EJ57" i="5"/>
  <c r="EJ58" i="5"/>
  <c r="EJ59" i="5"/>
  <c r="EJ60" i="5"/>
  <c r="EJ61" i="5"/>
  <c r="EJ62" i="5"/>
  <c r="EJ63" i="5"/>
  <c r="EJ64" i="5"/>
  <c r="EJ65" i="5"/>
  <c r="EJ66" i="5"/>
  <c r="EJ67" i="5"/>
  <c r="EJ68" i="5"/>
  <c r="EJ69" i="5"/>
  <c r="EJ70" i="5"/>
  <c r="EJ71" i="5"/>
  <c r="EJ72" i="5"/>
  <c r="EJ73" i="5"/>
  <c r="EJ74" i="5"/>
  <c r="EJ75" i="5"/>
  <c r="EJ76" i="5"/>
  <c r="EJ77" i="5"/>
  <c r="EJ5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AM80" i="5"/>
  <c r="AN80" i="5"/>
  <c r="AO80" i="5"/>
  <c r="AP80" i="5"/>
  <c r="AQ80" i="5"/>
  <c r="AR80" i="5"/>
  <c r="AS80" i="5"/>
  <c r="AT80" i="5"/>
  <c r="AU80" i="5"/>
  <c r="AV80" i="5"/>
  <c r="AW80" i="5"/>
  <c r="AX80" i="5"/>
  <c r="AY80" i="5"/>
  <c r="AZ80" i="5"/>
  <c r="BA80" i="5"/>
  <c r="BB80" i="5"/>
  <c r="BC80" i="5"/>
  <c r="BD80" i="5"/>
  <c r="BE80" i="5"/>
  <c r="BF80" i="5"/>
  <c r="BG80" i="5"/>
  <c r="BH80" i="5"/>
  <c r="BI80" i="5"/>
  <c r="BJ80" i="5"/>
  <c r="BK80" i="5"/>
  <c r="BL80" i="5"/>
  <c r="BM80" i="5"/>
  <c r="BN80" i="5"/>
  <c r="BO80" i="5"/>
  <c r="BP80" i="5"/>
  <c r="BQ80" i="5"/>
  <c r="BR80" i="5"/>
  <c r="BS80" i="5"/>
  <c r="BT80" i="5"/>
  <c r="BU80" i="5"/>
  <c r="BV80" i="5"/>
  <c r="BW80" i="5"/>
  <c r="BX80" i="5"/>
  <c r="BY80" i="5"/>
  <c r="BZ80" i="5"/>
  <c r="CA80" i="5"/>
  <c r="CB80" i="5"/>
  <c r="CC80" i="5"/>
  <c r="CD80" i="5"/>
  <c r="CE80" i="5"/>
  <c r="CF80" i="5"/>
  <c r="CG80" i="5"/>
  <c r="CH80" i="5"/>
  <c r="CI80" i="5"/>
  <c r="CJ80" i="5"/>
  <c r="CK80" i="5"/>
  <c r="CL80" i="5"/>
  <c r="CM80" i="5"/>
  <c r="CN80" i="5"/>
  <c r="CO80" i="5"/>
  <c r="CP80" i="5"/>
  <c r="CQ80" i="5"/>
  <c r="CR80" i="5"/>
  <c r="CS80" i="5"/>
  <c r="CT80" i="5"/>
  <c r="CU80" i="5"/>
  <c r="CV80" i="5"/>
  <c r="CW80" i="5"/>
  <c r="CX80" i="5"/>
  <c r="CY80" i="5"/>
  <c r="CZ80" i="5"/>
  <c r="DA80" i="5"/>
  <c r="DB80" i="5"/>
  <c r="DC80" i="5"/>
  <c r="DD80" i="5"/>
  <c r="DE80" i="5"/>
  <c r="DF80" i="5"/>
  <c r="DG80" i="5"/>
  <c r="DH80" i="5"/>
  <c r="DI80" i="5"/>
  <c r="DJ80" i="5"/>
  <c r="DK80" i="5"/>
  <c r="DL80" i="5"/>
  <c r="DM80" i="5"/>
  <c r="DN80" i="5"/>
  <c r="DO80" i="5"/>
  <c r="DP80" i="5"/>
  <c r="DQ80" i="5"/>
  <c r="DR80" i="5"/>
  <c r="DS80" i="5"/>
  <c r="DT80" i="5"/>
  <c r="DU80" i="5"/>
  <c r="DV80" i="5"/>
  <c r="DW80" i="5"/>
  <c r="DX80" i="5"/>
  <c r="DY80" i="5"/>
  <c r="DZ80" i="5"/>
  <c r="EA80" i="5"/>
  <c r="EB80" i="5"/>
  <c r="EC80" i="5"/>
  <c r="ED80" i="5"/>
  <c r="EE80" i="5"/>
  <c r="EF80" i="5"/>
  <c r="EG80" i="5"/>
  <c r="D80" i="5"/>
  <c r="CK102" i="4"/>
  <c r="CJ102" i="4"/>
  <c r="CI102" i="4"/>
  <c r="CK101" i="4"/>
  <c r="CJ101" i="4"/>
  <c r="CI101" i="4"/>
  <c r="CK100" i="4"/>
  <c r="CJ100" i="4"/>
  <c r="CI100" i="4"/>
  <c r="CK99" i="4"/>
  <c r="CJ99" i="4"/>
  <c r="CI99" i="4"/>
  <c r="CK98" i="4"/>
  <c r="CJ98" i="4"/>
  <c r="CI98" i="4"/>
  <c r="CK97" i="4"/>
  <c r="CJ97" i="4"/>
  <c r="CI97" i="4"/>
  <c r="CK96" i="4"/>
  <c r="CJ96" i="4"/>
  <c r="CI96" i="4"/>
  <c r="CK95" i="4"/>
  <c r="CJ95" i="4"/>
  <c r="CI95" i="4"/>
  <c r="CK94" i="4"/>
  <c r="CJ94" i="4"/>
  <c r="CI94" i="4"/>
  <c r="CK93" i="4"/>
  <c r="CJ93" i="4"/>
  <c r="CI93" i="4"/>
  <c r="CK92" i="4"/>
  <c r="CJ92" i="4"/>
  <c r="CI92" i="4"/>
  <c r="CK91" i="4"/>
  <c r="CJ91" i="4"/>
  <c r="CI91" i="4"/>
  <c r="CK90" i="4"/>
  <c r="CK107" i="4" s="1"/>
  <c r="CJ90" i="4"/>
  <c r="CI90" i="4"/>
  <c r="CK89" i="4"/>
  <c r="CJ89" i="4"/>
  <c r="CI89" i="4"/>
  <c r="CK88" i="4"/>
  <c r="CJ88" i="4"/>
  <c r="CI88" i="4"/>
  <c r="CK87" i="4"/>
  <c r="CJ87" i="4"/>
  <c r="CI87" i="4"/>
  <c r="CK86" i="4"/>
  <c r="CJ86" i="4"/>
  <c r="CI86" i="4"/>
  <c r="CK85" i="4"/>
  <c r="CJ85" i="4"/>
  <c r="CI85" i="4"/>
  <c r="CK84" i="4"/>
  <c r="CJ84" i="4"/>
  <c r="CI84" i="4"/>
  <c r="CK83" i="4"/>
  <c r="CJ83" i="4"/>
  <c r="CI83" i="4"/>
  <c r="CK82" i="4"/>
  <c r="CJ82" i="4"/>
  <c r="CI82" i="4"/>
  <c r="CK81" i="4"/>
  <c r="CJ81" i="4"/>
  <c r="CI81" i="4"/>
  <c r="CK80" i="4"/>
  <c r="CJ80" i="4"/>
  <c r="CI80" i="4"/>
  <c r="CK79" i="4"/>
  <c r="CJ79" i="4"/>
  <c r="CI79" i="4"/>
  <c r="CK78" i="4"/>
  <c r="CJ78" i="4"/>
  <c r="CI78" i="4"/>
  <c r="CK77" i="4"/>
  <c r="CJ77" i="4"/>
  <c r="CI77" i="4"/>
  <c r="CK76" i="4"/>
  <c r="CJ76" i="4"/>
  <c r="CI76" i="4"/>
  <c r="CK75" i="4"/>
  <c r="CJ75" i="4"/>
  <c r="CI75" i="4"/>
  <c r="CK74" i="4"/>
  <c r="CJ74" i="4"/>
  <c r="CI74" i="4"/>
  <c r="CK73" i="4"/>
  <c r="CJ73" i="4"/>
  <c r="CI73" i="4"/>
  <c r="CK72" i="4"/>
  <c r="CJ72" i="4"/>
  <c r="CI72" i="4"/>
  <c r="CK71" i="4"/>
  <c r="CJ71" i="4"/>
  <c r="CI71" i="4"/>
  <c r="CK70" i="4"/>
  <c r="CJ70" i="4"/>
  <c r="CI70" i="4"/>
  <c r="CK69" i="4"/>
  <c r="CJ69" i="4"/>
  <c r="CI69" i="4"/>
  <c r="CK68" i="4"/>
  <c r="CJ68" i="4"/>
  <c r="CI68" i="4"/>
  <c r="CK67" i="4"/>
  <c r="CJ67" i="4"/>
  <c r="CI67" i="4"/>
  <c r="CK66" i="4"/>
  <c r="CJ66" i="4"/>
  <c r="CI66" i="4"/>
  <c r="CK65" i="4"/>
  <c r="CJ65" i="4"/>
  <c r="CI65" i="4"/>
  <c r="CK64" i="4"/>
  <c r="CJ64" i="4"/>
  <c r="CI64" i="4"/>
  <c r="CK63" i="4"/>
  <c r="CJ63" i="4"/>
  <c r="CI63" i="4"/>
  <c r="CK62" i="4"/>
  <c r="CJ62" i="4"/>
  <c r="CI62" i="4"/>
  <c r="CK61" i="4"/>
  <c r="CJ61" i="4"/>
  <c r="CI61" i="4"/>
  <c r="CK60" i="4"/>
  <c r="CJ60" i="4"/>
  <c r="CI60" i="4"/>
  <c r="CK59" i="4"/>
  <c r="CJ59" i="4"/>
  <c r="CI59" i="4"/>
  <c r="CK58" i="4"/>
  <c r="CJ58" i="4"/>
  <c r="CI58" i="4"/>
  <c r="CK57" i="4"/>
  <c r="CJ57" i="4"/>
  <c r="CI57" i="4"/>
  <c r="CK56" i="4"/>
  <c r="CJ56" i="4"/>
  <c r="CI56" i="4"/>
  <c r="CK55" i="4"/>
  <c r="CJ55" i="4"/>
  <c r="CI55" i="4"/>
  <c r="CK54" i="4"/>
  <c r="CJ54" i="4"/>
  <c r="CI54" i="4"/>
  <c r="CK53" i="4"/>
  <c r="CJ53" i="4"/>
  <c r="CI53" i="4"/>
  <c r="CK52" i="4"/>
  <c r="CJ52" i="4"/>
  <c r="CI52" i="4"/>
  <c r="CK51" i="4"/>
  <c r="CJ51" i="4"/>
  <c r="CI51" i="4"/>
  <c r="CK50" i="4"/>
  <c r="CJ50" i="4"/>
  <c r="CI50" i="4"/>
  <c r="CK49" i="4"/>
  <c r="CJ49" i="4"/>
  <c r="CI49" i="4"/>
  <c r="CK48" i="4"/>
  <c r="CJ48" i="4"/>
  <c r="CI48" i="4"/>
  <c r="CK47" i="4"/>
  <c r="CJ47" i="4"/>
  <c r="CI47" i="4"/>
  <c r="CK46" i="4"/>
  <c r="CJ46" i="4"/>
  <c r="CI46" i="4"/>
  <c r="CK45" i="4"/>
  <c r="CJ45" i="4"/>
  <c r="CI45" i="4"/>
  <c r="CK44" i="4"/>
  <c r="CJ44" i="4"/>
  <c r="CI44" i="4"/>
  <c r="CK43" i="4"/>
  <c r="CJ43" i="4"/>
  <c r="CI43" i="4"/>
  <c r="CK42" i="4"/>
  <c r="CJ42" i="4"/>
  <c r="CI42" i="4"/>
  <c r="CK41" i="4"/>
  <c r="CJ41" i="4"/>
  <c r="CI41" i="4"/>
  <c r="CK40" i="4"/>
  <c r="CJ40" i="4"/>
  <c r="CI40" i="4"/>
  <c r="CK39" i="4"/>
  <c r="CJ39" i="4"/>
  <c r="CI39" i="4"/>
  <c r="CK38" i="4"/>
  <c r="CJ38" i="4"/>
  <c r="CI38" i="4"/>
  <c r="CK37" i="4"/>
  <c r="CJ37" i="4"/>
  <c r="CI37" i="4"/>
  <c r="CK36" i="4"/>
  <c r="CJ36" i="4"/>
  <c r="CI36" i="4"/>
  <c r="CK35" i="4"/>
  <c r="CJ35" i="4"/>
  <c r="CI35" i="4"/>
  <c r="CK34" i="4"/>
  <c r="CJ34" i="4"/>
  <c r="CI34" i="4"/>
  <c r="CK33" i="4"/>
  <c r="CJ33" i="4"/>
  <c r="CI33" i="4"/>
  <c r="CK32" i="4"/>
  <c r="CJ32" i="4"/>
  <c r="CI32" i="4"/>
  <c r="CK31" i="4"/>
  <c r="CJ31" i="4"/>
  <c r="CI31" i="4"/>
  <c r="CK30" i="4"/>
  <c r="CJ30" i="4"/>
  <c r="CI30" i="4"/>
  <c r="CK29" i="4"/>
  <c r="CJ29" i="4"/>
  <c r="CI29" i="4"/>
  <c r="CK28" i="4"/>
  <c r="CJ28" i="4"/>
  <c r="CI28" i="4"/>
  <c r="CK27" i="4"/>
  <c r="CJ27" i="4"/>
  <c r="CI27" i="4"/>
  <c r="CK26" i="4"/>
  <c r="CJ26" i="4"/>
  <c r="CI26" i="4"/>
  <c r="CK25" i="4"/>
  <c r="CJ25" i="4"/>
  <c r="CI25" i="4"/>
  <c r="CK24" i="4"/>
  <c r="CJ24" i="4"/>
  <c r="CI24" i="4"/>
  <c r="CK23" i="4"/>
  <c r="CJ23" i="4"/>
  <c r="CI23" i="4"/>
  <c r="CK22" i="4"/>
  <c r="CJ22" i="4"/>
  <c r="CI22" i="4"/>
  <c r="CK21" i="4"/>
  <c r="CJ21" i="4"/>
  <c r="CI21" i="4"/>
  <c r="CK20" i="4"/>
  <c r="CJ20" i="4"/>
  <c r="CI20" i="4"/>
  <c r="CK19" i="4"/>
  <c r="CJ19" i="4"/>
  <c r="CI19" i="4"/>
  <c r="CK18" i="4"/>
  <c r="CJ18" i="4"/>
  <c r="CI18" i="4"/>
  <c r="CK17" i="4"/>
  <c r="CJ17" i="4"/>
  <c r="CI17" i="4"/>
  <c r="CK16" i="4"/>
  <c r="CJ16" i="4"/>
  <c r="CI16" i="4"/>
  <c r="CK15" i="4"/>
  <c r="CJ15" i="4"/>
  <c r="CI15" i="4"/>
  <c r="CK14" i="4"/>
  <c r="CJ14" i="4"/>
  <c r="CI14" i="4"/>
  <c r="CK13" i="4"/>
  <c r="CJ13" i="4"/>
  <c r="CI13" i="4"/>
  <c r="CK12" i="4"/>
  <c r="CJ12" i="4"/>
  <c r="CI12" i="4"/>
  <c r="CK11" i="4"/>
  <c r="CJ11" i="4"/>
  <c r="CI11" i="4"/>
  <c r="CK10" i="4"/>
  <c r="CJ10" i="4"/>
  <c r="CI10" i="4"/>
  <c r="CK9" i="4"/>
  <c r="CJ9" i="4"/>
  <c r="CI9" i="4"/>
  <c r="CK8" i="4"/>
  <c r="CJ8" i="4"/>
  <c r="CI8" i="4"/>
  <c r="CK7" i="4"/>
  <c r="CJ7" i="4"/>
  <c r="CI7" i="4"/>
  <c r="CK6" i="4"/>
  <c r="CJ6" i="4"/>
  <c r="CI6" i="4"/>
  <c r="CK5" i="4"/>
  <c r="CJ5" i="4"/>
  <c r="CI5" i="4"/>
  <c r="CG111" i="4"/>
  <c r="CF111" i="4"/>
  <c r="CE111" i="4"/>
  <c r="CD111" i="4"/>
  <c r="CC111" i="4"/>
  <c r="CB111" i="4"/>
  <c r="CA111" i="4"/>
  <c r="BZ111" i="4"/>
  <c r="BY111" i="4"/>
  <c r="BX111" i="4"/>
  <c r="BW111" i="4"/>
  <c r="BV111" i="4"/>
  <c r="BU111" i="4"/>
  <c r="BT111" i="4"/>
  <c r="BS111" i="4"/>
  <c r="BR111" i="4"/>
  <c r="BQ111" i="4"/>
  <c r="BP111" i="4"/>
  <c r="BO111" i="4"/>
  <c r="BN111" i="4"/>
  <c r="BM111" i="4"/>
  <c r="BL111" i="4"/>
  <c r="BK111" i="4"/>
  <c r="BJ111" i="4"/>
  <c r="BI111" i="4"/>
  <c r="BH111" i="4"/>
  <c r="BG111" i="4"/>
  <c r="BF111" i="4"/>
  <c r="BE111" i="4"/>
  <c r="BD111" i="4"/>
  <c r="BC111" i="4"/>
  <c r="BB111" i="4"/>
  <c r="BA111" i="4"/>
  <c r="AZ111" i="4"/>
  <c r="AY111" i="4"/>
  <c r="AX111" i="4"/>
  <c r="AW111" i="4"/>
  <c r="AV111" i="4"/>
  <c r="AU111" i="4"/>
  <c r="AT111" i="4"/>
  <c r="AS111" i="4"/>
  <c r="AR111" i="4"/>
  <c r="AQ111" i="4"/>
  <c r="AP111" i="4"/>
  <c r="AO111" i="4"/>
  <c r="AN111" i="4"/>
  <c r="AM111" i="4"/>
  <c r="AL111" i="4"/>
  <c r="AK111" i="4"/>
  <c r="AJ111" i="4"/>
  <c r="AI111" i="4"/>
  <c r="AH111" i="4"/>
  <c r="AG111" i="4"/>
  <c r="AF111" i="4"/>
  <c r="AE111" i="4"/>
  <c r="AD111" i="4"/>
  <c r="AC111" i="4"/>
  <c r="AB111" i="4"/>
  <c r="AA111" i="4"/>
  <c r="Z111" i="4"/>
  <c r="Y111" i="4"/>
  <c r="X111" i="4"/>
  <c r="W111" i="4"/>
  <c r="V111" i="4"/>
  <c r="U111" i="4"/>
  <c r="T111" i="4"/>
  <c r="S111" i="4"/>
  <c r="R111" i="4"/>
  <c r="Q111" i="4"/>
  <c r="P111" i="4"/>
  <c r="O111" i="4"/>
  <c r="N111" i="4"/>
  <c r="M111" i="4"/>
  <c r="L111" i="4"/>
  <c r="K111" i="4"/>
  <c r="J111" i="4"/>
  <c r="I111" i="4"/>
  <c r="H111" i="4"/>
  <c r="G111" i="4"/>
  <c r="F111" i="4"/>
  <c r="E111" i="4"/>
  <c r="D111" i="4"/>
  <c r="CG110" i="4"/>
  <c r="CF110" i="4"/>
  <c r="CE110" i="4"/>
  <c r="CD110" i="4"/>
  <c r="CC110" i="4"/>
  <c r="CB110" i="4"/>
  <c r="CA110" i="4"/>
  <c r="BZ110" i="4"/>
  <c r="BY110" i="4"/>
  <c r="BX110" i="4"/>
  <c r="BW110" i="4"/>
  <c r="BV110" i="4"/>
  <c r="BU110" i="4"/>
  <c r="BT110" i="4"/>
  <c r="BS110" i="4"/>
  <c r="BR110" i="4"/>
  <c r="BQ110" i="4"/>
  <c r="BP110" i="4"/>
  <c r="BO110" i="4"/>
  <c r="BN110" i="4"/>
  <c r="BM110" i="4"/>
  <c r="BL110" i="4"/>
  <c r="BK110" i="4"/>
  <c r="BJ110" i="4"/>
  <c r="BI110" i="4"/>
  <c r="BH110" i="4"/>
  <c r="BG110" i="4"/>
  <c r="BF110" i="4"/>
  <c r="BE110" i="4"/>
  <c r="BD110" i="4"/>
  <c r="BC110" i="4"/>
  <c r="BB110" i="4"/>
  <c r="BA110" i="4"/>
  <c r="AZ110" i="4"/>
  <c r="AY110" i="4"/>
  <c r="AX110" i="4"/>
  <c r="AW110" i="4"/>
  <c r="AV110" i="4"/>
  <c r="AU110" i="4"/>
  <c r="AT110" i="4"/>
  <c r="AS110" i="4"/>
  <c r="AR110" i="4"/>
  <c r="AQ110" i="4"/>
  <c r="AP110" i="4"/>
  <c r="AO110" i="4"/>
  <c r="AN110" i="4"/>
  <c r="AM110" i="4"/>
  <c r="AL110" i="4"/>
  <c r="AK110" i="4"/>
  <c r="AJ110" i="4"/>
  <c r="AI110" i="4"/>
  <c r="AH110" i="4"/>
  <c r="AG110" i="4"/>
  <c r="AF110" i="4"/>
  <c r="AE110" i="4"/>
  <c r="AD110" i="4"/>
  <c r="AC110" i="4"/>
  <c r="AB110" i="4"/>
  <c r="AA110" i="4"/>
  <c r="Z110" i="4"/>
  <c r="Y110" i="4"/>
  <c r="X110" i="4"/>
  <c r="W110" i="4"/>
  <c r="V110" i="4"/>
  <c r="U110" i="4"/>
  <c r="T110" i="4"/>
  <c r="S110" i="4"/>
  <c r="R110" i="4"/>
  <c r="Q110" i="4"/>
  <c r="P110" i="4"/>
  <c r="O110" i="4"/>
  <c r="N110" i="4"/>
  <c r="M110" i="4"/>
  <c r="L110" i="4"/>
  <c r="K110" i="4"/>
  <c r="J110" i="4"/>
  <c r="I110" i="4"/>
  <c r="H110" i="4"/>
  <c r="G110" i="4"/>
  <c r="F110" i="4"/>
  <c r="E110" i="4"/>
  <c r="D110" i="4"/>
  <c r="CG109" i="4"/>
  <c r="CF109" i="4"/>
  <c r="CE109" i="4"/>
  <c r="CD109" i="4"/>
  <c r="CC109" i="4"/>
  <c r="CB109" i="4"/>
  <c r="CA109" i="4"/>
  <c r="BZ109" i="4"/>
  <c r="BY109" i="4"/>
  <c r="BX109" i="4"/>
  <c r="BW109" i="4"/>
  <c r="BV109" i="4"/>
  <c r="BU109" i="4"/>
  <c r="BT109" i="4"/>
  <c r="BS109" i="4"/>
  <c r="BR109" i="4"/>
  <c r="BQ109" i="4"/>
  <c r="BP109" i="4"/>
  <c r="BO109" i="4"/>
  <c r="BN109" i="4"/>
  <c r="BM109" i="4"/>
  <c r="BL109" i="4"/>
  <c r="BK109" i="4"/>
  <c r="BJ109" i="4"/>
  <c r="BI109" i="4"/>
  <c r="BH109" i="4"/>
  <c r="BG109" i="4"/>
  <c r="BF109" i="4"/>
  <c r="BE109" i="4"/>
  <c r="BD109" i="4"/>
  <c r="BC109" i="4"/>
  <c r="BB109" i="4"/>
  <c r="BA109" i="4"/>
  <c r="AZ109" i="4"/>
  <c r="AY109" i="4"/>
  <c r="AX109" i="4"/>
  <c r="AW109" i="4"/>
  <c r="AV109" i="4"/>
  <c r="AU109" i="4"/>
  <c r="AT109" i="4"/>
  <c r="AS109" i="4"/>
  <c r="AR109" i="4"/>
  <c r="AQ109" i="4"/>
  <c r="AP109" i="4"/>
  <c r="AO109" i="4"/>
  <c r="AN109" i="4"/>
  <c r="AM109" i="4"/>
  <c r="AL109" i="4"/>
  <c r="AK109" i="4"/>
  <c r="AJ109" i="4"/>
  <c r="AI109" i="4"/>
  <c r="AH109" i="4"/>
  <c r="AG109" i="4"/>
  <c r="AF109" i="4"/>
  <c r="AE109" i="4"/>
  <c r="AD109" i="4"/>
  <c r="AC109" i="4"/>
  <c r="AB109" i="4"/>
  <c r="AA109" i="4"/>
  <c r="Z109" i="4"/>
  <c r="Y109" i="4"/>
  <c r="X109" i="4"/>
  <c r="W109" i="4"/>
  <c r="V109" i="4"/>
  <c r="U109" i="4"/>
  <c r="T109" i="4"/>
  <c r="S109" i="4"/>
  <c r="R109" i="4"/>
  <c r="Q109" i="4"/>
  <c r="P109" i="4"/>
  <c r="O109" i="4"/>
  <c r="N109" i="4"/>
  <c r="M109" i="4"/>
  <c r="L109" i="4"/>
  <c r="K109" i="4"/>
  <c r="J109" i="4"/>
  <c r="I109" i="4"/>
  <c r="H109" i="4"/>
  <c r="G109" i="4"/>
  <c r="F109" i="4"/>
  <c r="E109" i="4"/>
  <c r="D109" i="4"/>
  <c r="CG108" i="4"/>
  <c r="CF108" i="4"/>
  <c r="CE108" i="4"/>
  <c r="CD108" i="4"/>
  <c r="CC108" i="4"/>
  <c r="CB108" i="4"/>
  <c r="CA108" i="4"/>
  <c r="BZ108" i="4"/>
  <c r="BY108" i="4"/>
  <c r="BX108" i="4"/>
  <c r="BW108" i="4"/>
  <c r="BV108" i="4"/>
  <c r="BU108" i="4"/>
  <c r="BT108" i="4"/>
  <c r="BS108" i="4"/>
  <c r="BR108" i="4"/>
  <c r="BQ108" i="4"/>
  <c r="BP108" i="4"/>
  <c r="BO108" i="4"/>
  <c r="BN108" i="4"/>
  <c r="BM108" i="4"/>
  <c r="BL108" i="4"/>
  <c r="BK108" i="4"/>
  <c r="BJ108" i="4"/>
  <c r="BI108" i="4"/>
  <c r="BH108" i="4"/>
  <c r="BG108" i="4"/>
  <c r="BF108" i="4"/>
  <c r="BE108" i="4"/>
  <c r="BD108" i="4"/>
  <c r="BC108" i="4"/>
  <c r="BB108" i="4"/>
  <c r="BA108" i="4"/>
  <c r="AZ108" i="4"/>
  <c r="AY108" i="4"/>
  <c r="AX108" i="4"/>
  <c r="AW108" i="4"/>
  <c r="AV108" i="4"/>
  <c r="AU108" i="4"/>
  <c r="AT108" i="4"/>
  <c r="AS108" i="4"/>
  <c r="AR108" i="4"/>
  <c r="AQ108" i="4"/>
  <c r="AP108" i="4"/>
  <c r="AO108" i="4"/>
  <c r="AN108" i="4"/>
  <c r="AM108" i="4"/>
  <c r="AL108" i="4"/>
  <c r="AK108" i="4"/>
  <c r="AJ108" i="4"/>
  <c r="AI108" i="4"/>
  <c r="AH108" i="4"/>
  <c r="AG108" i="4"/>
  <c r="AF108" i="4"/>
  <c r="AE108" i="4"/>
  <c r="AD108" i="4"/>
  <c r="AC108" i="4"/>
  <c r="AB108" i="4"/>
  <c r="AA108" i="4"/>
  <c r="Z108" i="4"/>
  <c r="Y108" i="4"/>
  <c r="X108" i="4"/>
  <c r="W108" i="4"/>
  <c r="V108" i="4"/>
  <c r="U108" i="4"/>
  <c r="T108" i="4"/>
  <c r="S108" i="4"/>
  <c r="R108" i="4"/>
  <c r="Q108" i="4"/>
  <c r="P108" i="4"/>
  <c r="O108" i="4"/>
  <c r="N108" i="4"/>
  <c r="M108" i="4"/>
  <c r="L108" i="4"/>
  <c r="K108" i="4"/>
  <c r="J108" i="4"/>
  <c r="I108" i="4"/>
  <c r="H108" i="4"/>
  <c r="G108" i="4"/>
  <c r="F108" i="4"/>
  <c r="E108" i="4"/>
  <c r="D108" i="4"/>
  <c r="CG107" i="4"/>
  <c r="CF107" i="4"/>
  <c r="CE107" i="4"/>
  <c r="CD107" i="4"/>
  <c r="CC107" i="4"/>
  <c r="CB107" i="4"/>
  <c r="CA107" i="4"/>
  <c r="BZ107" i="4"/>
  <c r="BY107" i="4"/>
  <c r="BX107" i="4"/>
  <c r="BW107" i="4"/>
  <c r="BV107" i="4"/>
  <c r="BU107" i="4"/>
  <c r="BT107" i="4"/>
  <c r="BS107" i="4"/>
  <c r="BR107" i="4"/>
  <c r="BQ107" i="4"/>
  <c r="BP107" i="4"/>
  <c r="BO107" i="4"/>
  <c r="BN107" i="4"/>
  <c r="BM107" i="4"/>
  <c r="BL107" i="4"/>
  <c r="BK107" i="4"/>
  <c r="BJ107" i="4"/>
  <c r="BI107" i="4"/>
  <c r="BH107" i="4"/>
  <c r="BG107" i="4"/>
  <c r="BF107" i="4"/>
  <c r="BE107" i="4"/>
  <c r="BD107" i="4"/>
  <c r="BC107" i="4"/>
  <c r="BB107" i="4"/>
  <c r="BA107" i="4"/>
  <c r="AZ107" i="4"/>
  <c r="AY107" i="4"/>
  <c r="AX107" i="4"/>
  <c r="AW107" i="4"/>
  <c r="AV107" i="4"/>
  <c r="AU107" i="4"/>
  <c r="AT107" i="4"/>
  <c r="AS107" i="4"/>
  <c r="AR107" i="4"/>
  <c r="AQ107" i="4"/>
  <c r="AP107" i="4"/>
  <c r="AO107" i="4"/>
  <c r="AN107" i="4"/>
  <c r="AM107" i="4"/>
  <c r="AL107" i="4"/>
  <c r="AK107" i="4"/>
  <c r="AJ107" i="4"/>
  <c r="AI107" i="4"/>
  <c r="AH107" i="4"/>
  <c r="AG107" i="4"/>
  <c r="AF107" i="4"/>
  <c r="AE107" i="4"/>
  <c r="AD107" i="4"/>
  <c r="AC107" i="4"/>
  <c r="AB107" i="4"/>
  <c r="AA107" i="4"/>
  <c r="Z107" i="4"/>
  <c r="Y107" i="4"/>
  <c r="X107" i="4"/>
  <c r="W107" i="4"/>
  <c r="V107" i="4"/>
  <c r="U107" i="4"/>
  <c r="T107" i="4"/>
  <c r="S107" i="4"/>
  <c r="R107" i="4"/>
  <c r="Q107" i="4"/>
  <c r="P107" i="4"/>
  <c r="O107" i="4"/>
  <c r="N107" i="4"/>
  <c r="M107" i="4"/>
  <c r="L107" i="4"/>
  <c r="K107" i="4"/>
  <c r="J107" i="4"/>
  <c r="I107" i="4"/>
  <c r="H107" i="4"/>
  <c r="G107" i="4"/>
  <c r="F107" i="4"/>
  <c r="E107" i="4"/>
  <c r="D107" i="4"/>
  <c r="CG106" i="4"/>
  <c r="CF106" i="4"/>
  <c r="CE106" i="4"/>
  <c r="CD106" i="4"/>
  <c r="CC106" i="4"/>
  <c r="CB106" i="4"/>
  <c r="CA106" i="4"/>
  <c r="BZ106" i="4"/>
  <c r="BY106" i="4"/>
  <c r="BX106" i="4"/>
  <c r="BW106" i="4"/>
  <c r="BV106" i="4"/>
  <c r="BU106" i="4"/>
  <c r="BT106" i="4"/>
  <c r="BS106" i="4"/>
  <c r="BR106" i="4"/>
  <c r="BQ106" i="4"/>
  <c r="BP106" i="4"/>
  <c r="BO106" i="4"/>
  <c r="BN106" i="4"/>
  <c r="BM106" i="4"/>
  <c r="BL106" i="4"/>
  <c r="BK106" i="4"/>
  <c r="BJ106" i="4"/>
  <c r="BI106" i="4"/>
  <c r="BH106" i="4"/>
  <c r="BG106" i="4"/>
  <c r="BF106" i="4"/>
  <c r="BE106" i="4"/>
  <c r="BD106" i="4"/>
  <c r="BC106" i="4"/>
  <c r="BB106" i="4"/>
  <c r="BA106" i="4"/>
  <c r="AZ106" i="4"/>
  <c r="AY106" i="4"/>
  <c r="AX106" i="4"/>
  <c r="AW106" i="4"/>
  <c r="AV106" i="4"/>
  <c r="AU106" i="4"/>
  <c r="AT106" i="4"/>
  <c r="AS106" i="4"/>
  <c r="AR106" i="4"/>
  <c r="AQ106" i="4"/>
  <c r="AP106" i="4"/>
  <c r="AO106" i="4"/>
  <c r="AN106" i="4"/>
  <c r="AM106" i="4"/>
  <c r="AL106" i="4"/>
  <c r="AK106" i="4"/>
  <c r="AJ106" i="4"/>
  <c r="AI106" i="4"/>
  <c r="AH106" i="4"/>
  <c r="AG106" i="4"/>
  <c r="AF106" i="4"/>
  <c r="AE106" i="4"/>
  <c r="AD106" i="4"/>
  <c r="AC106" i="4"/>
  <c r="AB106" i="4"/>
  <c r="AA106" i="4"/>
  <c r="Z106" i="4"/>
  <c r="Y106" i="4"/>
  <c r="X106" i="4"/>
  <c r="W106" i="4"/>
  <c r="V106" i="4"/>
  <c r="U106" i="4"/>
  <c r="T106" i="4"/>
  <c r="S106" i="4"/>
  <c r="R106" i="4"/>
  <c r="Q106" i="4"/>
  <c r="P106" i="4"/>
  <c r="O106" i="4"/>
  <c r="N106" i="4"/>
  <c r="M106" i="4"/>
  <c r="L106" i="4"/>
  <c r="K106" i="4"/>
  <c r="J106" i="4"/>
  <c r="I106" i="4"/>
  <c r="H106" i="4"/>
  <c r="G106" i="4"/>
  <c r="F106" i="4"/>
  <c r="E106" i="4"/>
  <c r="D106" i="4"/>
  <c r="CG105" i="4"/>
  <c r="CF105" i="4"/>
  <c r="CE105" i="4"/>
  <c r="CD105" i="4"/>
  <c r="CC105" i="4"/>
  <c r="CB105" i="4"/>
  <c r="CA105" i="4"/>
  <c r="BZ105" i="4"/>
  <c r="BY105" i="4"/>
  <c r="BX105" i="4"/>
  <c r="BW105" i="4"/>
  <c r="BV105" i="4"/>
  <c r="BU105" i="4"/>
  <c r="BT105" i="4"/>
  <c r="BS105" i="4"/>
  <c r="BR105" i="4"/>
  <c r="BQ105" i="4"/>
  <c r="BP105" i="4"/>
  <c r="BO105" i="4"/>
  <c r="BN105" i="4"/>
  <c r="BM105" i="4"/>
  <c r="BL105" i="4"/>
  <c r="BK105" i="4"/>
  <c r="BJ105" i="4"/>
  <c r="BI105" i="4"/>
  <c r="BH105" i="4"/>
  <c r="BG105" i="4"/>
  <c r="BF105" i="4"/>
  <c r="BE105" i="4"/>
  <c r="BD105" i="4"/>
  <c r="BC105" i="4"/>
  <c r="BB105" i="4"/>
  <c r="BA105" i="4"/>
  <c r="AZ105" i="4"/>
  <c r="AY105" i="4"/>
  <c r="AX105" i="4"/>
  <c r="AW105" i="4"/>
  <c r="AV105" i="4"/>
  <c r="AU105" i="4"/>
  <c r="AT105" i="4"/>
  <c r="AS105" i="4"/>
  <c r="AR105" i="4"/>
  <c r="AQ105" i="4"/>
  <c r="AP105" i="4"/>
  <c r="AO105" i="4"/>
  <c r="AN105" i="4"/>
  <c r="AM105" i="4"/>
  <c r="AL105" i="4"/>
  <c r="AK105" i="4"/>
  <c r="AJ105" i="4"/>
  <c r="AI105" i="4"/>
  <c r="AH105" i="4"/>
  <c r="AG105" i="4"/>
  <c r="AF105" i="4"/>
  <c r="AE105" i="4"/>
  <c r="AD105" i="4"/>
  <c r="AC105" i="4"/>
  <c r="AB105" i="4"/>
  <c r="AA105" i="4"/>
  <c r="Z105" i="4"/>
  <c r="Y105" i="4"/>
  <c r="X105" i="4"/>
  <c r="W105" i="4"/>
  <c r="V105" i="4"/>
  <c r="U105" i="4"/>
  <c r="T105" i="4"/>
  <c r="S105" i="4"/>
  <c r="R105" i="4"/>
  <c r="Q105" i="4"/>
  <c r="P105" i="4"/>
  <c r="O105" i="4"/>
  <c r="N105" i="4"/>
  <c r="M105" i="4"/>
  <c r="L105" i="4"/>
  <c r="K105" i="4"/>
  <c r="J105" i="4"/>
  <c r="I105" i="4"/>
  <c r="H105" i="4"/>
  <c r="G105" i="4"/>
  <c r="F105" i="4"/>
  <c r="E105" i="4"/>
  <c r="D105" i="4"/>
  <c r="CG104" i="4"/>
  <c r="CF104" i="4"/>
  <c r="CE104" i="4"/>
  <c r="CD104" i="4"/>
  <c r="CC104" i="4"/>
  <c r="CB104" i="4"/>
  <c r="CA104" i="4"/>
  <c r="BZ104" i="4"/>
  <c r="BY104" i="4"/>
  <c r="BX104" i="4"/>
  <c r="BW104" i="4"/>
  <c r="BV104" i="4"/>
  <c r="BU104" i="4"/>
  <c r="BT104" i="4"/>
  <c r="BS104" i="4"/>
  <c r="BR104" i="4"/>
  <c r="BQ104" i="4"/>
  <c r="BP104" i="4"/>
  <c r="BO104" i="4"/>
  <c r="BN104" i="4"/>
  <c r="BM104" i="4"/>
  <c r="BL104" i="4"/>
  <c r="BK104" i="4"/>
  <c r="BJ104" i="4"/>
  <c r="BI104" i="4"/>
  <c r="BH104" i="4"/>
  <c r="BG104" i="4"/>
  <c r="BF104" i="4"/>
  <c r="BE104" i="4"/>
  <c r="BD104" i="4"/>
  <c r="BC104" i="4"/>
  <c r="BB104" i="4"/>
  <c r="BA104" i="4"/>
  <c r="AZ104" i="4"/>
  <c r="AY104" i="4"/>
  <c r="AX104" i="4"/>
  <c r="AW104" i="4"/>
  <c r="AV104" i="4"/>
  <c r="AU104" i="4"/>
  <c r="AT104" i="4"/>
  <c r="AS104" i="4"/>
  <c r="AR104" i="4"/>
  <c r="AQ104" i="4"/>
  <c r="AP104" i="4"/>
  <c r="AO104" i="4"/>
  <c r="AN104" i="4"/>
  <c r="AM104" i="4"/>
  <c r="AL104" i="4"/>
  <c r="AK104" i="4"/>
  <c r="AJ104" i="4"/>
  <c r="AI104" i="4"/>
  <c r="AH104" i="4"/>
  <c r="AG104" i="4"/>
  <c r="AF104" i="4"/>
  <c r="AE104" i="4"/>
  <c r="AD104" i="4"/>
  <c r="AC104" i="4"/>
  <c r="AB104" i="4"/>
  <c r="AA104" i="4"/>
  <c r="Z104" i="4"/>
  <c r="Y104" i="4"/>
  <c r="X104" i="4"/>
  <c r="W104" i="4"/>
  <c r="V104" i="4"/>
  <c r="U104" i="4"/>
  <c r="T104" i="4"/>
  <c r="S104" i="4"/>
  <c r="R104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4" i="4"/>
  <c r="CK163" i="3"/>
  <c r="CJ163" i="3"/>
  <c r="CI163" i="3"/>
  <c r="CK162" i="3"/>
  <c r="CJ162" i="3"/>
  <c r="CI162" i="3"/>
  <c r="CK161" i="3"/>
  <c r="CJ161" i="3"/>
  <c r="CI161" i="3"/>
  <c r="CK160" i="3"/>
  <c r="CJ160" i="3"/>
  <c r="CI160" i="3"/>
  <c r="CK159" i="3"/>
  <c r="CJ159" i="3"/>
  <c r="CI159" i="3"/>
  <c r="CK158" i="3"/>
  <c r="CJ158" i="3"/>
  <c r="CI158" i="3"/>
  <c r="CK157" i="3"/>
  <c r="CJ157" i="3"/>
  <c r="CJ169" i="3" s="1"/>
  <c r="CI157" i="3"/>
  <c r="CK156" i="3"/>
  <c r="CJ156" i="3"/>
  <c r="CI156" i="3"/>
  <c r="CK155" i="3"/>
  <c r="CJ155" i="3"/>
  <c r="CI155" i="3"/>
  <c r="CK154" i="3"/>
  <c r="CJ154" i="3"/>
  <c r="CI154" i="3"/>
  <c r="CK153" i="3"/>
  <c r="CJ153" i="3"/>
  <c r="CJ168" i="3" s="1"/>
  <c r="CI153" i="3"/>
  <c r="CK152" i="3"/>
  <c r="CJ152" i="3"/>
  <c r="CI152" i="3"/>
  <c r="CK151" i="3"/>
  <c r="CJ151" i="3"/>
  <c r="CI151" i="3"/>
  <c r="CK150" i="3"/>
  <c r="CJ150" i="3"/>
  <c r="CI150" i="3"/>
  <c r="CK149" i="3"/>
  <c r="CJ149" i="3"/>
  <c r="CI149" i="3"/>
  <c r="CK148" i="3"/>
  <c r="CJ148" i="3"/>
  <c r="CI148" i="3"/>
  <c r="CK147" i="3"/>
  <c r="CJ147" i="3"/>
  <c r="CI147" i="3"/>
  <c r="CK146" i="3"/>
  <c r="CJ146" i="3"/>
  <c r="CI146" i="3"/>
  <c r="CK145" i="3"/>
  <c r="CJ145" i="3"/>
  <c r="CI145" i="3"/>
  <c r="CK144" i="3"/>
  <c r="CJ144" i="3"/>
  <c r="CI144" i="3"/>
  <c r="CK143" i="3"/>
  <c r="CJ143" i="3"/>
  <c r="CI143" i="3"/>
  <c r="CK142" i="3"/>
  <c r="CJ142" i="3"/>
  <c r="CI142" i="3"/>
  <c r="CK141" i="3"/>
  <c r="CJ141" i="3"/>
  <c r="CI141" i="3"/>
  <c r="CK140" i="3"/>
  <c r="CJ140" i="3"/>
  <c r="CI140" i="3"/>
  <c r="CK139" i="3"/>
  <c r="CJ139" i="3"/>
  <c r="CI139" i="3"/>
  <c r="CK138" i="3"/>
  <c r="CJ138" i="3"/>
  <c r="CI138" i="3"/>
  <c r="CK137" i="3"/>
  <c r="CJ137" i="3"/>
  <c r="CI137" i="3"/>
  <c r="CK136" i="3"/>
  <c r="CJ136" i="3"/>
  <c r="CI136" i="3"/>
  <c r="CK135" i="3"/>
  <c r="CJ135" i="3"/>
  <c r="CI135" i="3"/>
  <c r="CK134" i="3"/>
  <c r="CJ134" i="3"/>
  <c r="CI134" i="3"/>
  <c r="CK133" i="3"/>
  <c r="CJ133" i="3"/>
  <c r="CI133" i="3"/>
  <c r="CK132" i="3"/>
  <c r="CJ132" i="3"/>
  <c r="CI132" i="3"/>
  <c r="CK131" i="3"/>
  <c r="CJ131" i="3"/>
  <c r="CI131" i="3"/>
  <c r="CK130" i="3"/>
  <c r="CJ130" i="3"/>
  <c r="CI130" i="3"/>
  <c r="CK129" i="3"/>
  <c r="CJ129" i="3"/>
  <c r="CI129" i="3"/>
  <c r="CK128" i="3"/>
  <c r="CJ128" i="3"/>
  <c r="CI128" i="3"/>
  <c r="CK127" i="3"/>
  <c r="CJ127" i="3"/>
  <c r="CI127" i="3"/>
  <c r="CK126" i="3"/>
  <c r="CJ126" i="3"/>
  <c r="CI126" i="3"/>
  <c r="CK125" i="3"/>
  <c r="CJ125" i="3"/>
  <c r="CI125" i="3"/>
  <c r="CK124" i="3"/>
  <c r="CJ124" i="3"/>
  <c r="CI124" i="3"/>
  <c r="CK123" i="3"/>
  <c r="CJ123" i="3"/>
  <c r="CI123" i="3"/>
  <c r="CK122" i="3"/>
  <c r="CJ122" i="3"/>
  <c r="CI122" i="3"/>
  <c r="CK121" i="3"/>
  <c r="CJ121" i="3"/>
  <c r="CI121" i="3"/>
  <c r="CK120" i="3"/>
  <c r="CJ120" i="3"/>
  <c r="CI120" i="3"/>
  <c r="CK119" i="3"/>
  <c r="CJ119" i="3"/>
  <c r="CI119" i="3"/>
  <c r="CK118" i="3"/>
  <c r="CJ118" i="3"/>
  <c r="CI118" i="3"/>
  <c r="CK117" i="3"/>
  <c r="CJ117" i="3"/>
  <c r="CI117" i="3"/>
  <c r="CK116" i="3"/>
  <c r="CJ116" i="3"/>
  <c r="CI116" i="3"/>
  <c r="CK115" i="3"/>
  <c r="CJ115" i="3"/>
  <c r="CI115" i="3"/>
  <c r="CK114" i="3"/>
  <c r="CJ114" i="3"/>
  <c r="CI114" i="3"/>
  <c r="CK113" i="3"/>
  <c r="CJ113" i="3"/>
  <c r="CI113" i="3"/>
  <c r="CK112" i="3"/>
  <c r="CJ112" i="3"/>
  <c r="CI112" i="3"/>
  <c r="CK111" i="3"/>
  <c r="CJ111" i="3"/>
  <c r="CI111" i="3"/>
  <c r="CK110" i="3"/>
  <c r="CJ110" i="3"/>
  <c r="CI110" i="3"/>
  <c r="CK109" i="3"/>
  <c r="CJ109" i="3"/>
  <c r="CI109" i="3"/>
  <c r="CK108" i="3"/>
  <c r="CJ108" i="3"/>
  <c r="CI108" i="3"/>
  <c r="CK107" i="3"/>
  <c r="CJ107" i="3"/>
  <c r="CI107" i="3"/>
  <c r="CK106" i="3"/>
  <c r="CJ106" i="3"/>
  <c r="CI106" i="3"/>
  <c r="CK105" i="3"/>
  <c r="CJ105" i="3"/>
  <c r="CI105" i="3"/>
  <c r="CK104" i="3"/>
  <c r="CJ104" i="3"/>
  <c r="CI104" i="3"/>
  <c r="CK103" i="3"/>
  <c r="CJ103" i="3"/>
  <c r="CI103" i="3"/>
  <c r="CK102" i="3"/>
  <c r="CJ102" i="3"/>
  <c r="CI102" i="3"/>
  <c r="CK101" i="3"/>
  <c r="CJ101" i="3"/>
  <c r="CI101" i="3"/>
  <c r="CK100" i="3"/>
  <c r="CJ100" i="3"/>
  <c r="CI100" i="3"/>
  <c r="CK99" i="3"/>
  <c r="CJ99" i="3"/>
  <c r="CI99" i="3"/>
  <c r="CK98" i="3"/>
  <c r="CJ98" i="3"/>
  <c r="CI98" i="3"/>
  <c r="CK97" i="3"/>
  <c r="CJ97" i="3"/>
  <c r="CI97" i="3"/>
  <c r="CK96" i="3"/>
  <c r="CJ96" i="3"/>
  <c r="CI96" i="3"/>
  <c r="CK95" i="3"/>
  <c r="CJ95" i="3"/>
  <c r="CI95" i="3"/>
  <c r="CK94" i="3"/>
  <c r="CJ94" i="3"/>
  <c r="CI94" i="3"/>
  <c r="CK93" i="3"/>
  <c r="CJ93" i="3"/>
  <c r="CI93" i="3"/>
  <c r="CK92" i="3"/>
  <c r="CJ92" i="3"/>
  <c r="CI92" i="3"/>
  <c r="CK91" i="3"/>
  <c r="CJ91" i="3"/>
  <c r="CI91" i="3"/>
  <c r="CK90" i="3"/>
  <c r="CJ90" i="3"/>
  <c r="CI90" i="3"/>
  <c r="CK89" i="3"/>
  <c r="CJ89" i="3"/>
  <c r="CI89" i="3"/>
  <c r="CK88" i="3"/>
  <c r="CJ88" i="3"/>
  <c r="CI88" i="3"/>
  <c r="CK87" i="3"/>
  <c r="CJ87" i="3"/>
  <c r="CI87" i="3"/>
  <c r="CK86" i="3"/>
  <c r="CJ86" i="3"/>
  <c r="CI86" i="3"/>
  <c r="CK85" i="3"/>
  <c r="CJ85" i="3"/>
  <c r="CI85" i="3"/>
  <c r="CK84" i="3"/>
  <c r="CJ84" i="3"/>
  <c r="CI84" i="3"/>
  <c r="CK83" i="3"/>
  <c r="CJ83" i="3"/>
  <c r="CI83" i="3"/>
  <c r="CK82" i="3"/>
  <c r="CJ82" i="3"/>
  <c r="CI82" i="3"/>
  <c r="CK81" i="3"/>
  <c r="CJ81" i="3"/>
  <c r="CI81" i="3"/>
  <c r="CK80" i="3"/>
  <c r="CJ80" i="3"/>
  <c r="CI80" i="3"/>
  <c r="CK79" i="3"/>
  <c r="CJ79" i="3"/>
  <c r="CI79" i="3"/>
  <c r="CK78" i="3"/>
  <c r="CJ78" i="3"/>
  <c r="CI78" i="3"/>
  <c r="CK77" i="3"/>
  <c r="CJ77" i="3"/>
  <c r="CI77" i="3"/>
  <c r="CK76" i="3"/>
  <c r="CJ76" i="3"/>
  <c r="CI76" i="3"/>
  <c r="CK75" i="3"/>
  <c r="CJ75" i="3"/>
  <c r="CI75" i="3"/>
  <c r="CK74" i="3"/>
  <c r="CJ74" i="3"/>
  <c r="CI74" i="3"/>
  <c r="CK73" i="3"/>
  <c r="CJ73" i="3"/>
  <c r="CI73" i="3"/>
  <c r="CK72" i="3"/>
  <c r="CJ72" i="3"/>
  <c r="CI72" i="3"/>
  <c r="CK71" i="3"/>
  <c r="CJ71" i="3"/>
  <c r="CI71" i="3"/>
  <c r="CK70" i="3"/>
  <c r="CJ70" i="3"/>
  <c r="CI70" i="3"/>
  <c r="CK69" i="3"/>
  <c r="CJ69" i="3"/>
  <c r="CI69" i="3"/>
  <c r="CK68" i="3"/>
  <c r="CJ68" i="3"/>
  <c r="CI68" i="3"/>
  <c r="CK67" i="3"/>
  <c r="CJ67" i="3"/>
  <c r="CI67" i="3"/>
  <c r="CK66" i="3"/>
  <c r="CJ66" i="3"/>
  <c r="CI66" i="3"/>
  <c r="CK65" i="3"/>
  <c r="CJ65" i="3"/>
  <c r="CI65" i="3"/>
  <c r="CK64" i="3"/>
  <c r="CJ64" i="3"/>
  <c r="CI64" i="3"/>
  <c r="CK63" i="3"/>
  <c r="CJ63" i="3"/>
  <c r="CI63" i="3"/>
  <c r="CK62" i="3"/>
  <c r="CJ62" i="3"/>
  <c r="CI62" i="3"/>
  <c r="CK61" i="3"/>
  <c r="CJ61" i="3"/>
  <c r="CI61" i="3"/>
  <c r="CK60" i="3"/>
  <c r="CJ60" i="3"/>
  <c r="CI60" i="3"/>
  <c r="CK59" i="3"/>
  <c r="CJ59" i="3"/>
  <c r="CI59" i="3"/>
  <c r="CK58" i="3"/>
  <c r="CJ58" i="3"/>
  <c r="CI58" i="3"/>
  <c r="CK57" i="3"/>
  <c r="CJ57" i="3"/>
  <c r="CI57" i="3"/>
  <c r="CK56" i="3"/>
  <c r="CJ56" i="3"/>
  <c r="CI56" i="3"/>
  <c r="CK55" i="3"/>
  <c r="CJ55" i="3"/>
  <c r="CI55" i="3"/>
  <c r="CK54" i="3"/>
  <c r="CJ54" i="3"/>
  <c r="CI54" i="3"/>
  <c r="CK53" i="3"/>
  <c r="CJ53" i="3"/>
  <c r="CI53" i="3"/>
  <c r="CK52" i="3"/>
  <c r="CJ52" i="3"/>
  <c r="CI52" i="3"/>
  <c r="CK51" i="3"/>
  <c r="CJ51" i="3"/>
  <c r="CI51" i="3"/>
  <c r="CK50" i="3"/>
  <c r="CJ50" i="3"/>
  <c r="CI50" i="3"/>
  <c r="CK49" i="3"/>
  <c r="CJ49" i="3"/>
  <c r="CI49" i="3"/>
  <c r="CK48" i="3"/>
  <c r="CJ48" i="3"/>
  <c r="CI48" i="3"/>
  <c r="CK47" i="3"/>
  <c r="CJ47" i="3"/>
  <c r="CI47" i="3"/>
  <c r="CK46" i="3"/>
  <c r="CJ46" i="3"/>
  <c r="CI46" i="3"/>
  <c r="CK45" i="3"/>
  <c r="CJ45" i="3"/>
  <c r="CI45" i="3"/>
  <c r="CK44" i="3"/>
  <c r="CJ44" i="3"/>
  <c r="CI44" i="3"/>
  <c r="CK43" i="3"/>
  <c r="CJ43" i="3"/>
  <c r="CI43" i="3"/>
  <c r="CK42" i="3"/>
  <c r="CJ42" i="3"/>
  <c r="CI42" i="3"/>
  <c r="CK41" i="3"/>
  <c r="CJ41" i="3"/>
  <c r="CI41" i="3"/>
  <c r="CK40" i="3"/>
  <c r="CJ40" i="3"/>
  <c r="CI40" i="3"/>
  <c r="CK39" i="3"/>
  <c r="CJ39" i="3"/>
  <c r="CI39" i="3"/>
  <c r="CK38" i="3"/>
  <c r="CJ38" i="3"/>
  <c r="CI38" i="3"/>
  <c r="CK37" i="3"/>
  <c r="CJ37" i="3"/>
  <c r="CI37" i="3"/>
  <c r="CK36" i="3"/>
  <c r="CJ36" i="3"/>
  <c r="CI36" i="3"/>
  <c r="CK35" i="3"/>
  <c r="CJ35" i="3"/>
  <c r="CI35" i="3"/>
  <c r="CK34" i="3"/>
  <c r="CJ34" i="3"/>
  <c r="CI34" i="3"/>
  <c r="CK33" i="3"/>
  <c r="CJ33" i="3"/>
  <c r="CI33" i="3"/>
  <c r="CK32" i="3"/>
  <c r="CJ32" i="3"/>
  <c r="CI32" i="3"/>
  <c r="CK31" i="3"/>
  <c r="CJ31" i="3"/>
  <c r="CI31" i="3"/>
  <c r="CK30" i="3"/>
  <c r="CJ30" i="3"/>
  <c r="CI30" i="3"/>
  <c r="CK29" i="3"/>
  <c r="CJ29" i="3"/>
  <c r="CI29" i="3"/>
  <c r="CK28" i="3"/>
  <c r="CJ28" i="3"/>
  <c r="CI28" i="3"/>
  <c r="CK27" i="3"/>
  <c r="CJ27" i="3"/>
  <c r="CI27" i="3"/>
  <c r="CK26" i="3"/>
  <c r="CJ26" i="3"/>
  <c r="CI26" i="3"/>
  <c r="CK25" i="3"/>
  <c r="CJ25" i="3"/>
  <c r="CI25" i="3"/>
  <c r="CK24" i="3"/>
  <c r="CJ24" i="3"/>
  <c r="CI24" i="3"/>
  <c r="CK23" i="3"/>
  <c r="CJ23" i="3"/>
  <c r="CI23" i="3"/>
  <c r="CK22" i="3"/>
  <c r="CJ22" i="3"/>
  <c r="CI22" i="3"/>
  <c r="CK21" i="3"/>
  <c r="CJ21" i="3"/>
  <c r="CI21" i="3"/>
  <c r="CK20" i="3"/>
  <c r="CJ20" i="3"/>
  <c r="CI20" i="3"/>
  <c r="CK19" i="3"/>
  <c r="CJ19" i="3"/>
  <c r="CI19" i="3"/>
  <c r="CK18" i="3"/>
  <c r="CJ18" i="3"/>
  <c r="CI18" i="3"/>
  <c r="CK17" i="3"/>
  <c r="CJ17" i="3"/>
  <c r="CI17" i="3"/>
  <c r="CK16" i="3"/>
  <c r="CJ16" i="3"/>
  <c r="CI16" i="3"/>
  <c r="CK15" i="3"/>
  <c r="CJ15" i="3"/>
  <c r="CI15" i="3"/>
  <c r="CK14" i="3"/>
  <c r="CJ14" i="3"/>
  <c r="CI14" i="3"/>
  <c r="CK13" i="3"/>
  <c r="CJ13" i="3"/>
  <c r="CI13" i="3"/>
  <c r="CK12" i="3"/>
  <c r="CJ12" i="3"/>
  <c r="CI12" i="3"/>
  <c r="CK11" i="3"/>
  <c r="CJ11" i="3"/>
  <c r="CI11" i="3"/>
  <c r="CK10" i="3"/>
  <c r="CJ10" i="3"/>
  <c r="CI10" i="3"/>
  <c r="CK9" i="3"/>
  <c r="CJ9" i="3"/>
  <c r="CI9" i="3"/>
  <c r="CK8" i="3"/>
  <c r="CJ8" i="3"/>
  <c r="CI8" i="3"/>
  <c r="CK7" i="3"/>
  <c r="CJ7" i="3"/>
  <c r="CI7" i="3"/>
  <c r="CK6" i="3"/>
  <c r="CJ6" i="3"/>
  <c r="CI6" i="3"/>
  <c r="CK5" i="3"/>
  <c r="CJ5" i="3"/>
  <c r="CI5" i="3"/>
  <c r="CI165" i="3" s="1"/>
  <c r="CG172" i="3"/>
  <c r="CF172" i="3"/>
  <c r="CE172" i="3"/>
  <c r="CD172" i="3"/>
  <c r="CC172" i="3"/>
  <c r="CB172" i="3"/>
  <c r="CA172" i="3"/>
  <c r="BZ172" i="3"/>
  <c r="BY172" i="3"/>
  <c r="BX172" i="3"/>
  <c r="BW172" i="3"/>
  <c r="BV172" i="3"/>
  <c r="BU172" i="3"/>
  <c r="BT172" i="3"/>
  <c r="BS172" i="3"/>
  <c r="BR172" i="3"/>
  <c r="BQ172" i="3"/>
  <c r="BP172" i="3"/>
  <c r="BO172" i="3"/>
  <c r="BN172" i="3"/>
  <c r="BM172" i="3"/>
  <c r="BL172" i="3"/>
  <c r="BK172" i="3"/>
  <c r="BJ172" i="3"/>
  <c r="BI172" i="3"/>
  <c r="BH172" i="3"/>
  <c r="BG172" i="3"/>
  <c r="BF172" i="3"/>
  <c r="BE172" i="3"/>
  <c r="BD172" i="3"/>
  <c r="BC172" i="3"/>
  <c r="BB172" i="3"/>
  <c r="BA172" i="3"/>
  <c r="AZ172" i="3"/>
  <c r="AY172" i="3"/>
  <c r="AX172" i="3"/>
  <c r="AW172" i="3"/>
  <c r="AV172" i="3"/>
  <c r="AU172" i="3"/>
  <c r="AT172" i="3"/>
  <c r="AS172" i="3"/>
  <c r="AR172" i="3"/>
  <c r="AQ172" i="3"/>
  <c r="AP172" i="3"/>
  <c r="AO172" i="3"/>
  <c r="AN172" i="3"/>
  <c r="AM172" i="3"/>
  <c r="AL172" i="3"/>
  <c r="AK172" i="3"/>
  <c r="AJ172" i="3"/>
  <c r="AI172" i="3"/>
  <c r="AH172" i="3"/>
  <c r="AG172" i="3"/>
  <c r="AF172" i="3"/>
  <c r="AE172" i="3"/>
  <c r="AD172" i="3"/>
  <c r="AC172" i="3"/>
  <c r="AB172" i="3"/>
  <c r="AA172" i="3"/>
  <c r="Z172" i="3"/>
  <c r="Y172" i="3"/>
  <c r="X172" i="3"/>
  <c r="W172" i="3"/>
  <c r="V172" i="3"/>
  <c r="U172" i="3"/>
  <c r="T172" i="3"/>
  <c r="S172" i="3"/>
  <c r="R172" i="3"/>
  <c r="Q172" i="3"/>
  <c r="P172" i="3"/>
  <c r="O172" i="3"/>
  <c r="N172" i="3"/>
  <c r="M172" i="3"/>
  <c r="L172" i="3"/>
  <c r="K172" i="3"/>
  <c r="J172" i="3"/>
  <c r="I172" i="3"/>
  <c r="H172" i="3"/>
  <c r="G172" i="3"/>
  <c r="F172" i="3"/>
  <c r="E172" i="3"/>
  <c r="D172" i="3"/>
  <c r="CG171" i="3"/>
  <c r="CF171" i="3"/>
  <c r="CE171" i="3"/>
  <c r="CD171" i="3"/>
  <c r="CC171" i="3"/>
  <c r="CB171" i="3"/>
  <c r="CA171" i="3"/>
  <c r="BZ171" i="3"/>
  <c r="BY171" i="3"/>
  <c r="BX171" i="3"/>
  <c r="BW171" i="3"/>
  <c r="BV171" i="3"/>
  <c r="BU171" i="3"/>
  <c r="BT171" i="3"/>
  <c r="BS171" i="3"/>
  <c r="BR171" i="3"/>
  <c r="BQ171" i="3"/>
  <c r="BP171" i="3"/>
  <c r="BO171" i="3"/>
  <c r="BN171" i="3"/>
  <c r="BM171" i="3"/>
  <c r="BL171" i="3"/>
  <c r="BK171" i="3"/>
  <c r="BJ171" i="3"/>
  <c r="BI171" i="3"/>
  <c r="BH171" i="3"/>
  <c r="BG171" i="3"/>
  <c r="BF171" i="3"/>
  <c r="BE171" i="3"/>
  <c r="BD171" i="3"/>
  <c r="BC171" i="3"/>
  <c r="BB171" i="3"/>
  <c r="BA171" i="3"/>
  <c r="AZ171" i="3"/>
  <c r="AY171" i="3"/>
  <c r="AX171" i="3"/>
  <c r="AW171" i="3"/>
  <c r="AV171" i="3"/>
  <c r="AU171" i="3"/>
  <c r="AT171" i="3"/>
  <c r="AS171" i="3"/>
  <c r="AR171" i="3"/>
  <c r="AQ171" i="3"/>
  <c r="AP171" i="3"/>
  <c r="AO171" i="3"/>
  <c r="AN171" i="3"/>
  <c r="AM171" i="3"/>
  <c r="AL171" i="3"/>
  <c r="AK171" i="3"/>
  <c r="AJ171" i="3"/>
  <c r="AI171" i="3"/>
  <c r="AH171" i="3"/>
  <c r="AG171" i="3"/>
  <c r="AF171" i="3"/>
  <c r="AE171" i="3"/>
  <c r="AD171" i="3"/>
  <c r="AC171" i="3"/>
  <c r="AB171" i="3"/>
  <c r="AA171" i="3"/>
  <c r="Z171" i="3"/>
  <c r="Y171" i="3"/>
  <c r="X171" i="3"/>
  <c r="W171" i="3"/>
  <c r="V171" i="3"/>
  <c r="U171" i="3"/>
  <c r="T171" i="3"/>
  <c r="S171" i="3"/>
  <c r="R171" i="3"/>
  <c r="Q171" i="3"/>
  <c r="P171" i="3"/>
  <c r="O171" i="3"/>
  <c r="N171" i="3"/>
  <c r="M171" i="3"/>
  <c r="L171" i="3"/>
  <c r="K171" i="3"/>
  <c r="J171" i="3"/>
  <c r="I171" i="3"/>
  <c r="H171" i="3"/>
  <c r="G171" i="3"/>
  <c r="F171" i="3"/>
  <c r="E171" i="3"/>
  <c r="D171" i="3"/>
  <c r="CG170" i="3"/>
  <c r="CF170" i="3"/>
  <c r="CE170" i="3"/>
  <c r="CD170" i="3"/>
  <c r="CC170" i="3"/>
  <c r="CB170" i="3"/>
  <c r="CA170" i="3"/>
  <c r="BZ170" i="3"/>
  <c r="BY170" i="3"/>
  <c r="BX170" i="3"/>
  <c r="BW170" i="3"/>
  <c r="BV170" i="3"/>
  <c r="BU170" i="3"/>
  <c r="BT170" i="3"/>
  <c r="BS170" i="3"/>
  <c r="BR170" i="3"/>
  <c r="BQ170" i="3"/>
  <c r="BP170" i="3"/>
  <c r="BO170" i="3"/>
  <c r="BN170" i="3"/>
  <c r="BM170" i="3"/>
  <c r="BL170" i="3"/>
  <c r="BK170" i="3"/>
  <c r="BJ170" i="3"/>
  <c r="BI170" i="3"/>
  <c r="BH170" i="3"/>
  <c r="BG170" i="3"/>
  <c r="BF170" i="3"/>
  <c r="BE170" i="3"/>
  <c r="BD170" i="3"/>
  <c r="BC170" i="3"/>
  <c r="BB170" i="3"/>
  <c r="BA170" i="3"/>
  <c r="AZ170" i="3"/>
  <c r="AY170" i="3"/>
  <c r="AX170" i="3"/>
  <c r="AW170" i="3"/>
  <c r="AV170" i="3"/>
  <c r="AU170" i="3"/>
  <c r="AT170" i="3"/>
  <c r="AS170" i="3"/>
  <c r="AR170" i="3"/>
  <c r="AQ170" i="3"/>
  <c r="AP170" i="3"/>
  <c r="AO170" i="3"/>
  <c r="AN170" i="3"/>
  <c r="AM170" i="3"/>
  <c r="AL170" i="3"/>
  <c r="AK170" i="3"/>
  <c r="AJ170" i="3"/>
  <c r="AI170" i="3"/>
  <c r="AH170" i="3"/>
  <c r="AG170" i="3"/>
  <c r="AF170" i="3"/>
  <c r="AE170" i="3"/>
  <c r="AD170" i="3"/>
  <c r="AC170" i="3"/>
  <c r="AB170" i="3"/>
  <c r="AA170" i="3"/>
  <c r="Z170" i="3"/>
  <c r="Y170" i="3"/>
  <c r="X170" i="3"/>
  <c r="W170" i="3"/>
  <c r="V170" i="3"/>
  <c r="U170" i="3"/>
  <c r="T170" i="3"/>
  <c r="S170" i="3"/>
  <c r="R170" i="3"/>
  <c r="Q170" i="3"/>
  <c r="P170" i="3"/>
  <c r="O170" i="3"/>
  <c r="N170" i="3"/>
  <c r="M170" i="3"/>
  <c r="L170" i="3"/>
  <c r="K170" i="3"/>
  <c r="J170" i="3"/>
  <c r="I170" i="3"/>
  <c r="H170" i="3"/>
  <c r="G170" i="3"/>
  <c r="F170" i="3"/>
  <c r="CI170" i="3" s="1"/>
  <c r="E170" i="3"/>
  <c r="D170" i="3"/>
  <c r="CG169" i="3"/>
  <c r="CF169" i="3"/>
  <c r="CE169" i="3"/>
  <c r="CD169" i="3"/>
  <c r="CC169" i="3"/>
  <c r="CB169" i="3"/>
  <c r="CA169" i="3"/>
  <c r="BZ169" i="3"/>
  <c r="BY169" i="3"/>
  <c r="BX169" i="3"/>
  <c r="BW169" i="3"/>
  <c r="BV169" i="3"/>
  <c r="BU169" i="3"/>
  <c r="BT169" i="3"/>
  <c r="BS169" i="3"/>
  <c r="BR169" i="3"/>
  <c r="BQ169" i="3"/>
  <c r="BP169" i="3"/>
  <c r="BO169" i="3"/>
  <c r="BN169" i="3"/>
  <c r="BM169" i="3"/>
  <c r="BL169" i="3"/>
  <c r="BK169" i="3"/>
  <c r="BJ169" i="3"/>
  <c r="BI169" i="3"/>
  <c r="BH169" i="3"/>
  <c r="BG169" i="3"/>
  <c r="BF169" i="3"/>
  <c r="BE169" i="3"/>
  <c r="BD169" i="3"/>
  <c r="BC169" i="3"/>
  <c r="BB169" i="3"/>
  <c r="BA169" i="3"/>
  <c r="AZ169" i="3"/>
  <c r="AY169" i="3"/>
  <c r="AX169" i="3"/>
  <c r="AW169" i="3"/>
  <c r="AV169" i="3"/>
  <c r="AU169" i="3"/>
  <c r="AT169" i="3"/>
  <c r="AS169" i="3"/>
  <c r="AR169" i="3"/>
  <c r="AQ169" i="3"/>
  <c r="AP169" i="3"/>
  <c r="AO169" i="3"/>
  <c r="AN169" i="3"/>
  <c r="AM169" i="3"/>
  <c r="AL169" i="3"/>
  <c r="AK169" i="3"/>
  <c r="AJ169" i="3"/>
  <c r="AI169" i="3"/>
  <c r="AH169" i="3"/>
  <c r="AG169" i="3"/>
  <c r="AF169" i="3"/>
  <c r="AE169" i="3"/>
  <c r="AD169" i="3"/>
  <c r="AC169" i="3"/>
  <c r="AB169" i="3"/>
  <c r="AA169" i="3"/>
  <c r="Z169" i="3"/>
  <c r="Y169" i="3"/>
  <c r="X169" i="3"/>
  <c r="W169" i="3"/>
  <c r="V169" i="3"/>
  <c r="U169" i="3"/>
  <c r="T169" i="3"/>
  <c r="S169" i="3"/>
  <c r="R169" i="3"/>
  <c r="Q169" i="3"/>
  <c r="P169" i="3"/>
  <c r="O169" i="3"/>
  <c r="N169" i="3"/>
  <c r="M169" i="3"/>
  <c r="L169" i="3"/>
  <c r="K169" i="3"/>
  <c r="J169" i="3"/>
  <c r="I169" i="3"/>
  <c r="H169" i="3"/>
  <c r="G169" i="3"/>
  <c r="F169" i="3"/>
  <c r="E169" i="3"/>
  <c r="D169" i="3"/>
  <c r="CG168" i="3"/>
  <c r="CF168" i="3"/>
  <c r="CE168" i="3"/>
  <c r="CD168" i="3"/>
  <c r="CC168" i="3"/>
  <c r="CB168" i="3"/>
  <c r="CA168" i="3"/>
  <c r="BZ168" i="3"/>
  <c r="BY168" i="3"/>
  <c r="BX168" i="3"/>
  <c r="BW168" i="3"/>
  <c r="BV168" i="3"/>
  <c r="BU168" i="3"/>
  <c r="BT168" i="3"/>
  <c r="BS168" i="3"/>
  <c r="BR168" i="3"/>
  <c r="BQ168" i="3"/>
  <c r="BP168" i="3"/>
  <c r="BO168" i="3"/>
  <c r="BN168" i="3"/>
  <c r="BM168" i="3"/>
  <c r="BL168" i="3"/>
  <c r="BK168" i="3"/>
  <c r="BJ168" i="3"/>
  <c r="BI168" i="3"/>
  <c r="BH168" i="3"/>
  <c r="BG168" i="3"/>
  <c r="BF168" i="3"/>
  <c r="BE168" i="3"/>
  <c r="BD168" i="3"/>
  <c r="BC168" i="3"/>
  <c r="BB168" i="3"/>
  <c r="BA168" i="3"/>
  <c r="AZ168" i="3"/>
  <c r="AY168" i="3"/>
  <c r="AX168" i="3"/>
  <c r="AW168" i="3"/>
  <c r="AV168" i="3"/>
  <c r="AU168" i="3"/>
  <c r="AT168" i="3"/>
  <c r="AS168" i="3"/>
  <c r="AR168" i="3"/>
  <c r="AQ168" i="3"/>
  <c r="AP168" i="3"/>
  <c r="AO168" i="3"/>
  <c r="AN168" i="3"/>
  <c r="AM168" i="3"/>
  <c r="AL168" i="3"/>
  <c r="AK168" i="3"/>
  <c r="AJ168" i="3"/>
  <c r="AI168" i="3"/>
  <c r="AH168" i="3"/>
  <c r="AG168" i="3"/>
  <c r="AF168" i="3"/>
  <c r="AE168" i="3"/>
  <c r="AD168" i="3"/>
  <c r="AC168" i="3"/>
  <c r="AB168" i="3"/>
  <c r="AA168" i="3"/>
  <c r="Z168" i="3"/>
  <c r="Y168" i="3"/>
  <c r="X168" i="3"/>
  <c r="W168" i="3"/>
  <c r="V168" i="3"/>
  <c r="U168" i="3"/>
  <c r="T168" i="3"/>
  <c r="S168" i="3"/>
  <c r="R168" i="3"/>
  <c r="Q168" i="3"/>
  <c r="P168" i="3"/>
  <c r="O168" i="3"/>
  <c r="N168" i="3"/>
  <c r="M168" i="3"/>
  <c r="L168" i="3"/>
  <c r="K168" i="3"/>
  <c r="J168" i="3"/>
  <c r="I168" i="3"/>
  <c r="H168" i="3"/>
  <c r="G168" i="3"/>
  <c r="F168" i="3"/>
  <c r="E168" i="3"/>
  <c r="D168" i="3"/>
  <c r="CG167" i="3"/>
  <c r="CF167" i="3"/>
  <c r="CE167" i="3"/>
  <c r="CD167" i="3"/>
  <c r="CC167" i="3"/>
  <c r="CB167" i="3"/>
  <c r="CA167" i="3"/>
  <c r="BZ167" i="3"/>
  <c r="BY167" i="3"/>
  <c r="BX167" i="3"/>
  <c r="BW167" i="3"/>
  <c r="BV167" i="3"/>
  <c r="BU167" i="3"/>
  <c r="BT167" i="3"/>
  <c r="BS167" i="3"/>
  <c r="BR167" i="3"/>
  <c r="BQ167" i="3"/>
  <c r="BP167" i="3"/>
  <c r="BO167" i="3"/>
  <c r="BN167" i="3"/>
  <c r="BM167" i="3"/>
  <c r="BL167" i="3"/>
  <c r="BK167" i="3"/>
  <c r="BJ167" i="3"/>
  <c r="BI167" i="3"/>
  <c r="BH167" i="3"/>
  <c r="BG167" i="3"/>
  <c r="BF167" i="3"/>
  <c r="BE167" i="3"/>
  <c r="BD167" i="3"/>
  <c r="BC167" i="3"/>
  <c r="BB167" i="3"/>
  <c r="BA167" i="3"/>
  <c r="AZ167" i="3"/>
  <c r="AY167" i="3"/>
  <c r="AX167" i="3"/>
  <c r="AW167" i="3"/>
  <c r="AV167" i="3"/>
  <c r="AU167" i="3"/>
  <c r="AT167" i="3"/>
  <c r="AS167" i="3"/>
  <c r="AR167" i="3"/>
  <c r="AQ167" i="3"/>
  <c r="AP167" i="3"/>
  <c r="AO167" i="3"/>
  <c r="AN167" i="3"/>
  <c r="AM167" i="3"/>
  <c r="AL167" i="3"/>
  <c r="AK167" i="3"/>
  <c r="AJ167" i="3"/>
  <c r="AI167" i="3"/>
  <c r="AH167" i="3"/>
  <c r="AG167" i="3"/>
  <c r="AF167" i="3"/>
  <c r="AE167" i="3"/>
  <c r="AD167" i="3"/>
  <c r="AC167" i="3"/>
  <c r="AB167" i="3"/>
  <c r="AA167" i="3"/>
  <c r="Z167" i="3"/>
  <c r="Y167" i="3"/>
  <c r="X167" i="3"/>
  <c r="W167" i="3"/>
  <c r="V167" i="3"/>
  <c r="U167" i="3"/>
  <c r="T167" i="3"/>
  <c r="S167" i="3"/>
  <c r="R167" i="3"/>
  <c r="Q167" i="3"/>
  <c r="P167" i="3"/>
  <c r="O167" i="3"/>
  <c r="N167" i="3"/>
  <c r="M167" i="3"/>
  <c r="L167" i="3"/>
  <c r="K167" i="3"/>
  <c r="J167" i="3"/>
  <c r="I167" i="3"/>
  <c r="H167" i="3"/>
  <c r="G167" i="3"/>
  <c r="F167" i="3"/>
  <c r="E167" i="3"/>
  <c r="D167" i="3"/>
  <c r="CG166" i="3"/>
  <c r="CF166" i="3"/>
  <c r="CE166" i="3"/>
  <c r="CD166" i="3"/>
  <c r="CC166" i="3"/>
  <c r="CB166" i="3"/>
  <c r="CA166" i="3"/>
  <c r="BZ166" i="3"/>
  <c r="BY166" i="3"/>
  <c r="BX166" i="3"/>
  <c r="BW166" i="3"/>
  <c r="BV166" i="3"/>
  <c r="BU166" i="3"/>
  <c r="BT166" i="3"/>
  <c r="BS166" i="3"/>
  <c r="BR166" i="3"/>
  <c r="BQ166" i="3"/>
  <c r="BP166" i="3"/>
  <c r="BO166" i="3"/>
  <c r="BN166" i="3"/>
  <c r="BM166" i="3"/>
  <c r="BL166" i="3"/>
  <c r="BK166" i="3"/>
  <c r="BJ166" i="3"/>
  <c r="BI166" i="3"/>
  <c r="BH166" i="3"/>
  <c r="BG166" i="3"/>
  <c r="BF166" i="3"/>
  <c r="BE166" i="3"/>
  <c r="BD166" i="3"/>
  <c r="BC166" i="3"/>
  <c r="BB166" i="3"/>
  <c r="BA166" i="3"/>
  <c r="AZ166" i="3"/>
  <c r="AY166" i="3"/>
  <c r="AX166" i="3"/>
  <c r="AW166" i="3"/>
  <c r="AV166" i="3"/>
  <c r="AU166" i="3"/>
  <c r="AT166" i="3"/>
  <c r="AS166" i="3"/>
  <c r="AR166" i="3"/>
  <c r="AQ166" i="3"/>
  <c r="AP166" i="3"/>
  <c r="AO166" i="3"/>
  <c r="AN166" i="3"/>
  <c r="AM166" i="3"/>
  <c r="AL166" i="3"/>
  <c r="AK166" i="3"/>
  <c r="AJ166" i="3"/>
  <c r="AI166" i="3"/>
  <c r="AH166" i="3"/>
  <c r="AG166" i="3"/>
  <c r="AF166" i="3"/>
  <c r="AE166" i="3"/>
  <c r="AD166" i="3"/>
  <c r="AC166" i="3"/>
  <c r="AB166" i="3"/>
  <c r="AA166" i="3"/>
  <c r="Z166" i="3"/>
  <c r="Y166" i="3"/>
  <c r="X166" i="3"/>
  <c r="W166" i="3"/>
  <c r="V166" i="3"/>
  <c r="U166" i="3"/>
  <c r="T166" i="3"/>
  <c r="S166" i="3"/>
  <c r="R166" i="3"/>
  <c r="Q166" i="3"/>
  <c r="P166" i="3"/>
  <c r="O166" i="3"/>
  <c r="N166" i="3"/>
  <c r="M166" i="3"/>
  <c r="L166" i="3"/>
  <c r="K166" i="3"/>
  <c r="J166" i="3"/>
  <c r="I166" i="3"/>
  <c r="H166" i="3"/>
  <c r="G166" i="3"/>
  <c r="F166" i="3"/>
  <c r="CI166" i="3" s="1"/>
  <c r="E166" i="3"/>
  <c r="D166" i="3"/>
  <c r="CG165" i="3"/>
  <c r="CF165" i="3"/>
  <c r="CE165" i="3"/>
  <c r="CD165" i="3"/>
  <c r="CC165" i="3"/>
  <c r="CB165" i="3"/>
  <c r="CA165" i="3"/>
  <c r="BZ165" i="3"/>
  <c r="BY165" i="3"/>
  <c r="BX165" i="3"/>
  <c r="BW165" i="3"/>
  <c r="BV165" i="3"/>
  <c r="BU165" i="3"/>
  <c r="BT165" i="3"/>
  <c r="BS165" i="3"/>
  <c r="BR165" i="3"/>
  <c r="BQ165" i="3"/>
  <c r="BP165" i="3"/>
  <c r="BO165" i="3"/>
  <c r="BN165" i="3"/>
  <c r="BM165" i="3"/>
  <c r="BL165" i="3"/>
  <c r="BK165" i="3"/>
  <c r="BJ165" i="3"/>
  <c r="BI165" i="3"/>
  <c r="BH165" i="3"/>
  <c r="BG165" i="3"/>
  <c r="BF165" i="3"/>
  <c r="BE165" i="3"/>
  <c r="BD165" i="3"/>
  <c r="BC165" i="3"/>
  <c r="BB165" i="3"/>
  <c r="BA165" i="3"/>
  <c r="AZ165" i="3"/>
  <c r="AY165" i="3"/>
  <c r="AX165" i="3"/>
  <c r="AW165" i="3"/>
  <c r="AV165" i="3"/>
  <c r="AU165" i="3"/>
  <c r="AT165" i="3"/>
  <c r="AS165" i="3"/>
  <c r="AR165" i="3"/>
  <c r="AQ165" i="3"/>
  <c r="AP165" i="3"/>
  <c r="AO165" i="3"/>
  <c r="AN165" i="3"/>
  <c r="AM165" i="3"/>
  <c r="AL165" i="3"/>
  <c r="AK165" i="3"/>
  <c r="AJ165" i="3"/>
  <c r="AI165" i="3"/>
  <c r="AH165" i="3"/>
  <c r="AG165" i="3"/>
  <c r="AF165" i="3"/>
  <c r="AE165" i="3"/>
  <c r="AD165" i="3"/>
  <c r="AC165" i="3"/>
  <c r="AB165" i="3"/>
  <c r="AA165" i="3"/>
  <c r="Z165" i="3"/>
  <c r="Y165" i="3"/>
  <c r="X165" i="3"/>
  <c r="W165" i="3"/>
  <c r="V165" i="3"/>
  <c r="U165" i="3"/>
  <c r="T165" i="3"/>
  <c r="S165" i="3"/>
  <c r="R165" i="3"/>
  <c r="Q165" i="3"/>
  <c r="P165" i="3"/>
  <c r="O165" i="3"/>
  <c r="N165" i="3"/>
  <c r="M165" i="3"/>
  <c r="L165" i="3"/>
  <c r="K165" i="3"/>
  <c r="J165" i="3"/>
  <c r="I165" i="3"/>
  <c r="H165" i="3"/>
  <c r="G165" i="3"/>
  <c r="F165" i="3"/>
  <c r="E165" i="3"/>
  <c r="D165" i="3"/>
  <c r="CK111" i="4" l="1"/>
  <c r="CI104" i="4"/>
  <c r="CJ104" i="4"/>
  <c r="CK104" i="4"/>
  <c r="CJ105" i="4"/>
  <c r="CK105" i="4"/>
  <c r="CJ111" i="4"/>
  <c r="CK109" i="4"/>
  <c r="CJ107" i="4"/>
  <c r="CJ108" i="4"/>
  <c r="CK108" i="4"/>
  <c r="CJ110" i="4"/>
  <c r="CJ109" i="4"/>
  <c r="CI169" i="3"/>
  <c r="CJ166" i="3"/>
  <c r="CJ167" i="3"/>
  <c r="CK167" i="3"/>
  <c r="CK171" i="3"/>
  <c r="CJ171" i="3"/>
  <c r="CI167" i="3"/>
  <c r="CI171" i="3"/>
  <c r="CK165" i="3"/>
  <c r="CK166" i="3"/>
  <c r="CK170" i="3"/>
  <c r="CK168" i="3"/>
  <c r="CK169" i="3"/>
  <c r="CK172" i="3"/>
  <c r="CJ165" i="3"/>
  <c r="CI168" i="3"/>
  <c r="CI172" i="3"/>
  <c r="CK110" i="4"/>
  <c r="CI105" i="4"/>
  <c r="CI106" i="4"/>
  <c r="CK106" i="4"/>
  <c r="CI108" i="4"/>
  <c r="CI109" i="4"/>
  <c r="CI110" i="4"/>
  <c r="CI107" i="4"/>
  <c r="CI111" i="4"/>
  <c r="CJ106" i="4"/>
  <c r="CJ170" i="3"/>
  <c r="CJ172" i="3"/>
</calcChain>
</file>

<file path=xl/sharedStrings.xml><?xml version="1.0" encoding="utf-8"?>
<sst xmlns="http://schemas.openxmlformats.org/spreadsheetml/2006/main" count="2251" uniqueCount="468">
  <si>
    <t>Lista de produtos</t>
  </si>
  <si>
    <t>Lista de setores</t>
  </si>
  <si>
    <t>P01</t>
  </si>
  <si>
    <t>Arroz, trigo e outros cereais</t>
  </si>
  <si>
    <t>S01</t>
  </si>
  <si>
    <t>Agricultura, inclusive o apoio à agricultura e a pós-colheita</t>
  </si>
  <si>
    <t>P02</t>
  </si>
  <si>
    <t>Milho em grão</t>
  </si>
  <si>
    <t>S02</t>
  </si>
  <si>
    <t>Pecuária, inclusive o apoio à pecuária</t>
  </si>
  <si>
    <t>P03</t>
  </si>
  <si>
    <t>Algodão herbáceo, outras fibras da lav. temporária</t>
  </si>
  <si>
    <t>S03</t>
  </si>
  <si>
    <t>Produção florestal; pesca e aquicultura</t>
  </si>
  <si>
    <t>P04</t>
  </si>
  <si>
    <t>Cana-de-açúcar</t>
  </si>
  <si>
    <t>S04</t>
  </si>
  <si>
    <t>Extração de carvão mineral e de minerais não-metálicos</t>
  </si>
  <si>
    <t>P05</t>
  </si>
  <si>
    <t>Soja  em grão</t>
  </si>
  <si>
    <t>S05</t>
  </si>
  <si>
    <t>Extração de petróleo e gás, inclusive as atividades de apoio</t>
  </si>
  <si>
    <t>P06</t>
  </si>
  <si>
    <t>Outros produtos e serviços da lavoura temporária</t>
  </si>
  <si>
    <t>S06</t>
  </si>
  <si>
    <t>Extração de minério de ferro, inclusive beneficiamentos e a aglomeração</t>
  </si>
  <si>
    <t>P07</t>
  </si>
  <si>
    <t>Laranja</t>
  </si>
  <si>
    <t>S07</t>
  </si>
  <si>
    <t>Extração de minerais metálicos não-ferrosos, inclusive beneficiamentos</t>
  </si>
  <si>
    <t>P08</t>
  </si>
  <si>
    <t>Café em grão</t>
  </si>
  <si>
    <t>S08</t>
  </si>
  <si>
    <t>Abate e produtos de carne, inclusive os produtos do laticínio e da pesca</t>
  </si>
  <si>
    <t>P09</t>
  </si>
  <si>
    <t>Outros produtos da lavoura permanente</t>
  </si>
  <si>
    <t>S09</t>
  </si>
  <si>
    <t>Fabricação e refino de açúcar</t>
  </si>
  <si>
    <t>P10</t>
  </si>
  <si>
    <t>Bovinos e outros animais vivos, prods. animal, caça e serv.</t>
  </si>
  <si>
    <t>S10</t>
  </si>
  <si>
    <t>Outros produtos alimentares</t>
  </si>
  <si>
    <t>P11</t>
  </si>
  <si>
    <t>Leite de vaca e de outros animais</t>
  </si>
  <si>
    <t>S11</t>
  </si>
  <si>
    <t>Fabricação de bebidas</t>
  </si>
  <si>
    <t>P12</t>
  </si>
  <si>
    <t>Suínos</t>
  </si>
  <si>
    <t>S12</t>
  </si>
  <si>
    <t>Fabricação de produtos do fumo</t>
  </si>
  <si>
    <t>P13</t>
  </si>
  <si>
    <t>Aves e ovos</t>
  </si>
  <si>
    <t>S13</t>
  </si>
  <si>
    <t>Fabricação de produtos têxteis</t>
  </si>
  <si>
    <t>P14</t>
  </si>
  <si>
    <t>Produtos da exploração florestal e da silvicultura</t>
  </si>
  <si>
    <t>S14</t>
  </si>
  <si>
    <t>Confecção de artefatos do vestuário e acessórios</t>
  </si>
  <si>
    <t>P15</t>
  </si>
  <si>
    <t>Pesca e aquicultura (peixe, crustáceos e moluscos)</t>
  </si>
  <si>
    <t>S15</t>
  </si>
  <si>
    <t>Fabricação de calçados e de artefatos de couro</t>
  </si>
  <si>
    <t>P16</t>
  </si>
  <si>
    <t>Carvão mineral</t>
  </si>
  <si>
    <t>S16</t>
  </si>
  <si>
    <t>Fabricação de produtos da madeira</t>
  </si>
  <si>
    <t>P17</t>
  </si>
  <si>
    <t>Minerais não-metálicos</t>
  </si>
  <si>
    <t>S17</t>
  </si>
  <si>
    <t>Fabricação de celulose, papel e produtos de papel</t>
  </si>
  <si>
    <t>P18</t>
  </si>
  <si>
    <t>Petróleo, gás natural e serviços de apoio</t>
  </si>
  <si>
    <t>S18</t>
  </si>
  <si>
    <t>Impressão e reprodução de gravações</t>
  </si>
  <si>
    <t>P19</t>
  </si>
  <si>
    <t>Minério de ferro</t>
  </si>
  <si>
    <t>S19</t>
  </si>
  <si>
    <t>Derivados de petróleo</t>
  </si>
  <si>
    <t>P20</t>
  </si>
  <si>
    <t>Minerais metálicos não-ferrosos</t>
  </si>
  <si>
    <t>S20</t>
  </si>
  <si>
    <t>Biodiesel</t>
  </si>
  <si>
    <t>P21</t>
  </si>
  <si>
    <t>Carne de bovinos e outros prod. de carne</t>
  </si>
  <si>
    <t>S21</t>
  </si>
  <si>
    <t>Coquerias</t>
  </si>
  <si>
    <t>P22</t>
  </si>
  <si>
    <t>Carne de suíno</t>
  </si>
  <si>
    <t>S22</t>
  </si>
  <si>
    <t>Fabricação de biocombustíveis</t>
  </si>
  <si>
    <t>P23</t>
  </si>
  <si>
    <t>Carne de aves</t>
  </si>
  <si>
    <t>S23</t>
  </si>
  <si>
    <t>Fabricação de químicos orgânicos e inorgânicos, resinas e elastômeros</t>
  </si>
  <si>
    <t>P24</t>
  </si>
  <si>
    <t>Pescado industrializado</t>
  </si>
  <si>
    <t>S24</t>
  </si>
  <si>
    <t>Fabricação de defensivos, desinfestantes, tintas e químicos diversos</t>
  </si>
  <si>
    <t>P25</t>
  </si>
  <si>
    <t>Leite resfriado, esterilizado e pasteurizado</t>
  </si>
  <si>
    <t>S25</t>
  </si>
  <si>
    <t>Fabricação de produtos de limpeza, cosméticos/perfumaria e higiene pessoal</t>
  </si>
  <si>
    <t>P26</t>
  </si>
  <si>
    <t>Outros produtos do laticínio</t>
  </si>
  <si>
    <t>S26</t>
  </si>
  <si>
    <t>Fabricação de produtos farmoquímicos e farmacêuticos</t>
  </si>
  <si>
    <t>P27</t>
  </si>
  <si>
    <t>Açúcar</t>
  </si>
  <si>
    <t>S27</t>
  </si>
  <si>
    <t>Fabricação de produtos de borracha e de material plástico</t>
  </si>
  <si>
    <t>P28</t>
  </si>
  <si>
    <t>Conservas de frutas, legumes, outros vegetais e sucos de frutas</t>
  </si>
  <si>
    <t>S28</t>
  </si>
  <si>
    <t>Fabricação de produtos de minerais não-metálicos</t>
  </si>
  <si>
    <t>P29</t>
  </si>
  <si>
    <t>Óleos e gorduras vegetais e animais</t>
  </si>
  <si>
    <t>S29</t>
  </si>
  <si>
    <t>Produção de ferro-gusa/ferroligas, siderurgia e tubos de aço sem costura</t>
  </si>
  <si>
    <t>P30</t>
  </si>
  <si>
    <t>Café beneficiado</t>
  </si>
  <si>
    <t>S30</t>
  </si>
  <si>
    <t>Metalurgia de metais não-ferosos e a fundição de metais</t>
  </si>
  <si>
    <t>P31</t>
  </si>
  <si>
    <t>Arroz beneficiado e produtos derivados do arroz</t>
  </si>
  <si>
    <t>S31</t>
  </si>
  <si>
    <t>Fabricação de produtos de metal, exceto máquinas e equipamentos</t>
  </si>
  <si>
    <t>P32</t>
  </si>
  <si>
    <t>Produtos derivados do trigo, mandioca ou milho</t>
  </si>
  <si>
    <t>S32</t>
  </si>
  <si>
    <t>Fabricação de equipamentos de informática, produtos eletrônicos e ópticos</t>
  </si>
  <si>
    <t>P33</t>
  </si>
  <si>
    <t>Rações balanceadas para animais</t>
  </si>
  <si>
    <t>S33</t>
  </si>
  <si>
    <t>Fabricação de máquinas e equipamentos elétricos</t>
  </si>
  <si>
    <t>P34</t>
  </si>
  <si>
    <t>S34</t>
  </si>
  <si>
    <t>Fabricação de máquinas e equipamentos mecânicos</t>
  </si>
  <si>
    <t>P35</t>
  </si>
  <si>
    <t>Bebidas</t>
  </si>
  <si>
    <t>S35</t>
  </si>
  <si>
    <t>Fabricação de automóveis, caminhões e ônibus, exceto peças</t>
  </si>
  <si>
    <t>P36</t>
  </si>
  <si>
    <t>Produtos do fumo</t>
  </si>
  <si>
    <t>S36</t>
  </si>
  <si>
    <t>Fabricação de peças e acessórios para veículos automotores</t>
  </si>
  <si>
    <t>P37</t>
  </si>
  <si>
    <t>Fios e fibras têxteis beneficiadas</t>
  </si>
  <si>
    <t>S37</t>
  </si>
  <si>
    <t>Fabricação de outros equipamentos de transporte, exceto veículos automotores</t>
  </si>
  <si>
    <t>P38</t>
  </si>
  <si>
    <t>Tecidos</t>
  </si>
  <si>
    <t>S38</t>
  </si>
  <si>
    <t>Fabricação de móveis e de produtos de indústrias diversas</t>
  </si>
  <si>
    <t>P39</t>
  </si>
  <si>
    <t>Art. têxteis de uso doméstico e outros têxteis</t>
  </si>
  <si>
    <t>S39</t>
  </si>
  <si>
    <t>Manutenção, reparação e instalação de máquinas e equipamentos</t>
  </si>
  <si>
    <t>P40</t>
  </si>
  <si>
    <t>Artigos do vestuário e acessórios</t>
  </si>
  <si>
    <t>S40</t>
  </si>
  <si>
    <t>Geração centralizada de energia elétrica</t>
  </si>
  <si>
    <t>P41</t>
  </si>
  <si>
    <t>Calçados e artefatos de couro</t>
  </si>
  <si>
    <t>S41</t>
  </si>
  <si>
    <t>Geração distribuída de energia elétrica</t>
  </si>
  <si>
    <t>P42</t>
  </si>
  <si>
    <t>Produtos de madeira, exclusive móveis</t>
  </si>
  <si>
    <t>S42</t>
  </si>
  <si>
    <t>Transmissão</t>
  </si>
  <si>
    <t>P43</t>
  </si>
  <si>
    <t>Celulose</t>
  </si>
  <si>
    <t>S43</t>
  </si>
  <si>
    <t>Gás Natural</t>
  </si>
  <si>
    <t>P44</t>
  </si>
  <si>
    <t>Papel, papelão, embalagens e artefatos de papel</t>
  </si>
  <si>
    <t>S44</t>
  </si>
  <si>
    <t>Água, esgoto e gestão de resíduos</t>
  </si>
  <si>
    <t>P45</t>
  </si>
  <si>
    <t>Serviços de impressão e reprodução</t>
  </si>
  <si>
    <t>S45</t>
  </si>
  <si>
    <t>Construção</t>
  </si>
  <si>
    <t>P46</t>
  </si>
  <si>
    <t>Combustíveis para aviação</t>
  </si>
  <si>
    <t>S46</t>
  </si>
  <si>
    <t>Comércio e reparação de veículos automotores e motocicletas</t>
  </si>
  <si>
    <t>P47</t>
  </si>
  <si>
    <t>Gasoálcool</t>
  </si>
  <si>
    <t>S47</t>
  </si>
  <si>
    <t>Comércio por atacado e a varejo, exceto veículos automotores</t>
  </si>
  <si>
    <t>P48</t>
  </si>
  <si>
    <t>Naftas para petroquímica</t>
  </si>
  <si>
    <t>S48</t>
  </si>
  <si>
    <t>Transporte terrestre</t>
  </si>
  <si>
    <t>P49</t>
  </si>
  <si>
    <t xml:space="preserve">Óleo combustível  </t>
  </si>
  <si>
    <t>S49</t>
  </si>
  <si>
    <t>Transporte aquaviário</t>
  </si>
  <si>
    <t>P50</t>
  </si>
  <si>
    <t>Diesel</t>
  </si>
  <si>
    <t>S50</t>
  </si>
  <si>
    <t>Transporte aéreo</t>
  </si>
  <si>
    <t>P51</t>
  </si>
  <si>
    <t>S51</t>
  </si>
  <si>
    <t>Armazenamento, atividades auxiliares dos transportes e correio</t>
  </si>
  <si>
    <t>P52</t>
  </si>
  <si>
    <t xml:space="preserve">Outros produtos do refino do petróleo </t>
  </si>
  <si>
    <t>S52</t>
  </si>
  <si>
    <t>Alojamento</t>
  </si>
  <si>
    <t>P53</t>
  </si>
  <si>
    <t>Coqueria</t>
  </si>
  <si>
    <t>S53</t>
  </si>
  <si>
    <t>Alimentação</t>
  </si>
  <si>
    <t>P54</t>
  </si>
  <si>
    <t>Etanol e outros biocombustíveis</t>
  </si>
  <si>
    <t>S54</t>
  </si>
  <si>
    <t>Edição e edição integrada à impressão</t>
  </si>
  <si>
    <t>P55</t>
  </si>
  <si>
    <t>Produtos químicos inorgânicos</t>
  </si>
  <si>
    <t>S55</t>
  </si>
  <si>
    <t>Atividades de televisão, rádio, cinema e  gravação/edição de som e imagem</t>
  </si>
  <si>
    <t>P56</t>
  </si>
  <si>
    <t>Adubos e fertilizantes</t>
  </si>
  <si>
    <t>S56</t>
  </si>
  <si>
    <t>Telecomunicações</t>
  </si>
  <si>
    <t>P57</t>
  </si>
  <si>
    <t>Produtos químicos orgânicos</t>
  </si>
  <si>
    <t>S57</t>
  </si>
  <si>
    <t>Desenvolvimento de sistemas e outros serviços de informação</t>
  </si>
  <si>
    <t>P58</t>
  </si>
  <si>
    <t>Resinas,elastômeros e fibras artif. e sintéticas</t>
  </si>
  <si>
    <t>S58</t>
  </si>
  <si>
    <t>Intermediação financeira, seguros e previdência complementar</t>
  </si>
  <si>
    <t>P59</t>
  </si>
  <si>
    <t>Defensivos agrícolas e desinfestantes domissanitários</t>
  </si>
  <si>
    <t>S59</t>
  </si>
  <si>
    <t>Atividades imobiliárias</t>
  </si>
  <si>
    <t>P60</t>
  </si>
  <si>
    <t xml:space="preserve">Produtos químicos diversos </t>
  </si>
  <si>
    <t>S60</t>
  </si>
  <si>
    <t xml:space="preserve">Atividades jurídicas, contábeis, consultoria e sedes de empresas </t>
  </si>
  <si>
    <t>P61</t>
  </si>
  <si>
    <t>Tintas, vernizes, esmaltes e lacas</t>
  </si>
  <si>
    <t>S61</t>
  </si>
  <si>
    <t>Serviços de arquitetura, engenharia, testes/análises técnicas e P &amp; D</t>
  </si>
  <si>
    <t>P62</t>
  </si>
  <si>
    <t>Perfumaria, sabões e artigos de limpeza</t>
  </si>
  <si>
    <t>S62</t>
  </si>
  <si>
    <t>Outras atividades profissionais, científicas e técnicas</t>
  </si>
  <si>
    <t>P63</t>
  </si>
  <si>
    <t>Produtos farmacêuticos</t>
  </si>
  <si>
    <t>S63</t>
  </si>
  <si>
    <t>Aluguéis não-imobiliários e gestão de ativos de propriedade intelectual</t>
  </si>
  <si>
    <t>P64</t>
  </si>
  <si>
    <t>Artigos de borracha</t>
  </si>
  <si>
    <t>S64</t>
  </si>
  <si>
    <t>Outras atividades administrativas e serviços complementares</t>
  </si>
  <si>
    <t>P65</t>
  </si>
  <si>
    <t>Artigos de plástico</t>
  </si>
  <si>
    <t>S65</t>
  </si>
  <si>
    <t>Atividades de vigilância, segurança e investigação</t>
  </si>
  <si>
    <t>P66</t>
  </si>
  <si>
    <t>Cimento</t>
  </si>
  <si>
    <t>S66</t>
  </si>
  <si>
    <t>Administração pública, defesa e seguridade social</t>
  </si>
  <si>
    <t>P67</t>
  </si>
  <si>
    <t>Artefatos de cimento, gesso e semelhantes</t>
  </si>
  <si>
    <t>S67</t>
  </si>
  <si>
    <t>Educação pública</t>
  </si>
  <si>
    <t>P68</t>
  </si>
  <si>
    <t>Vidros, cerâmicos e outros prod. de minerais não-metálicos</t>
  </si>
  <si>
    <t>S68</t>
  </si>
  <si>
    <t>Educação privada</t>
  </si>
  <si>
    <t>P69</t>
  </si>
  <si>
    <t>Ferro-gusa e ferroligas</t>
  </si>
  <si>
    <t>S69</t>
  </si>
  <si>
    <t>Saúde pública</t>
  </si>
  <si>
    <t>P70</t>
  </si>
  <si>
    <t>Semi-acabacados, laminados planos, longos e tubos de aço</t>
  </si>
  <si>
    <t>S70</t>
  </si>
  <si>
    <t>Saúde privada</t>
  </si>
  <si>
    <t>P71</t>
  </si>
  <si>
    <t>Produtos da metalurgia de metais não-ferrosos</t>
  </si>
  <si>
    <t>S71</t>
  </si>
  <si>
    <t>Atividades artísticas, criativas e de espetáculos</t>
  </si>
  <si>
    <t>P72</t>
  </si>
  <si>
    <t>Peças fundidas de aço e de metais não ferrosos</t>
  </si>
  <si>
    <t>S72</t>
  </si>
  <si>
    <t>Organizações associativas e outros serviços pessoais</t>
  </si>
  <si>
    <t>P73</t>
  </si>
  <si>
    <t>Produtos de metal, excl. máquinas e equipamentos</t>
  </si>
  <si>
    <t>S73</t>
  </si>
  <si>
    <t>Serviços domésticos</t>
  </si>
  <si>
    <t>P74</t>
  </si>
  <si>
    <t>Componentes eletrônicos</t>
  </si>
  <si>
    <t>P75</t>
  </si>
  <si>
    <t>Máquinas para escritório e equip. de informática</t>
  </si>
  <si>
    <t>P76</t>
  </si>
  <si>
    <t>Material eletrônico e equip. de comunicações</t>
  </si>
  <si>
    <t>P77</t>
  </si>
  <si>
    <t>Equip. de medida, teste e controle, ópticos e eletromédicos</t>
  </si>
  <si>
    <t>P78</t>
  </si>
  <si>
    <t>Máquinas, aparelhos e materiais elétricos</t>
  </si>
  <si>
    <t>P79</t>
  </si>
  <si>
    <t>Eletrodomésticos</t>
  </si>
  <si>
    <t>P80</t>
  </si>
  <si>
    <t>Tratores e outras máquinas agrícolas</t>
  </si>
  <si>
    <t>P81</t>
  </si>
  <si>
    <t>Máquinas para a extração mineral e a construção</t>
  </si>
  <si>
    <t>P82</t>
  </si>
  <si>
    <t>Outras máquinas e equipamentos mecânicos</t>
  </si>
  <si>
    <t>P83</t>
  </si>
  <si>
    <t>Automóveis, camionetas e utilitários</t>
  </si>
  <si>
    <t>P84</t>
  </si>
  <si>
    <t>Caminhões e ônibus, incl. cabines, carrocerias e reboques</t>
  </si>
  <si>
    <t>P85</t>
  </si>
  <si>
    <t>Peças e acessórios para veículos automotores</t>
  </si>
  <si>
    <t>P86</t>
  </si>
  <si>
    <t>Aeronaves, embarcações e outros equipamentos de transporte</t>
  </si>
  <si>
    <t>P87</t>
  </si>
  <si>
    <t>Móveis</t>
  </si>
  <si>
    <t>P88</t>
  </si>
  <si>
    <t>Produtos de industrias diversas</t>
  </si>
  <si>
    <t>P89</t>
  </si>
  <si>
    <t>P90</t>
  </si>
  <si>
    <t>P91</t>
  </si>
  <si>
    <t>P92</t>
  </si>
  <si>
    <t>P93</t>
  </si>
  <si>
    <t>P94</t>
  </si>
  <si>
    <t>Água, esgoto, reciclagem e gestão de resíduos</t>
  </si>
  <si>
    <t>P95</t>
  </si>
  <si>
    <t>Edificações</t>
  </si>
  <si>
    <t>P96</t>
  </si>
  <si>
    <t>Obras de infra-estrutura</t>
  </si>
  <si>
    <t>P97</t>
  </si>
  <si>
    <t>Serviços especializados para construção</t>
  </si>
  <si>
    <t>P98</t>
  </si>
  <si>
    <t>Comércio e reparação de veículos</t>
  </si>
  <si>
    <t>P99</t>
  </si>
  <si>
    <t>P100</t>
  </si>
  <si>
    <t>P101</t>
  </si>
  <si>
    <t>Transporte dutoviário (gás natural)</t>
  </si>
  <si>
    <t>P102</t>
  </si>
  <si>
    <t>Transporte terrestre de passageiros</t>
  </si>
  <si>
    <t>P103</t>
  </si>
  <si>
    <t>P104</t>
  </si>
  <si>
    <t>P105</t>
  </si>
  <si>
    <t>Armazenamento e serviços auxiliares aos transportes</t>
  </si>
  <si>
    <t>P106</t>
  </si>
  <si>
    <t>Correio e outros serviços de entrega</t>
  </si>
  <si>
    <t>P107</t>
  </si>
  <si>
    <t>Serviços de alojamento em hotéis e similares</t>
  </si>
  <si>
    <t>P108</t>
  </si>
  <si>
    <t>Serviços  de alimentação</t>
  </si>
  <si>
    <t>P109</t>
  </si>
  <si>
    <t>Livros, jornais e revistas</t>
  </si>
  <si>
    <t>P110</t>
  </si>
  <si>
    <t>Serviços cinematográficos, música, rádio e televisão</t>
  </si>
  <si>
    <t>P111</t>
  </si>
  <si>
    <t>Telecomunicações, TV por assinatura e outros serv. relacionados</t>
  </si>
  <si>
    <t>P112</t>
  </si>
  <si>
    <t>P113</t>
  </si>
  <si>
    <t>P114</t>
  </si>
  <si>
    <t>Aluguel efetivo e serviços imobiliários</t>
  </si>
  <si>
    <t>P115</t>
  </si>
  <si>
    <t>Aluguel imputado</t>
  </si>
  <si>
    <t>P116</t>
  </si>
  <si>
    <t>Serviços jurídicos, contabilidade e consultoria</t>
  </si>
  <si>
    <t>P117</t>
  </si>
  <si>
    <t>Pesquisa e desenvolvimento</t>
  </si>
  <si>
    <t>P118</t>
  </si>
  <si>
    <t>Serviços de arquitetura e engenharia</t>
  </si>
  <si>
    <t>P119</t>
  </si>
  <si>
    <t>Publicidade e outros serviços técnicos</t>
  </si>
  <si>
    <t>P120</t>
  </si>
  <si>
    <t>Aluguéis não-imob. e gestão de ativos de propriedade intelectual</t>
  </si>
  <si>
    <t>P121</t>
  </si>
  <si>
    <t>Condomínios e serviços para edifícios</t>
  </si>
  <si>
    <t>P122</t>
  </si>
  <si>
    <t>Outros serviços administrativos</t>
  </si>
  <si>
    <t>P123</t>
  </si>
  <si>
    <t>Serviços de vigilância, segurança e investigação</t>
  </si>
  <si>
    <t>P124</t>
  </si>
  <si>
    <t>Serviços coletivos da administração pública</t>
  </si>
  <si>
    <t>P125</t>
  </si>
  <si>
    <t>Serviços de previdência e assistência social</t>
  </si>
  <si>
    <t>P126</t>
  </si>
  <si>
    <t>P127</t>
  </si>
  <si>
    <t>P128</t>
  </si>
  <si>
    <t>P129</t>
  </si>
  <si>
    <t>P130</t>
  </si>
  <si>
    <t>Serviços de artes, cultura, esporte e recreação</t>
  </si>
  <si>
    <t>P131</t>
  </si>
  <si>
    <t>Organizações patronais, sindicais e outros serviços associativos</t>
  </si>
  <si>
    <t>P132</t>
  </si>
  <si>
    <t>Manutenção de computadores, telefones e objetos domésticos</t>
  </si>
  <si>
    <t>P133</t>
  </si>
  <si>
    <t>Serviços pessoais</t>
  </si>
  <si>
    <t>P134</t>
  </si>
  <si>
    <t>CÓDIGO</t>
  </si>
  <si>
    <t xml:space="preserve">DESCRIÇÃO        </t>
  </si>
  <si>
    <t>ATIVIDADE</t>
  </si>
  <si>
    <t>Valores correntes em  1 000 000 R$</t>
  </si>
  <si>
    <t>TOTAL</t>
  </si>
  <si>
    <t>Total
do produto</t>
  </si>
  <si>
    <t>DESCRIÇÃO</t>
  </si>
  <si>
    <t>PRODUTO</t>
  </si>
  <si>
    <t>Consumo Intermediário total</t>
  </si>
  <si>
    <t>Exportação
de bens e
serviços</t>
  </si>
  <si>
    <t>Consumo
do governo</t>
  </si>
  <si>
    <t>Consumo
das
 ISFLSF</t>
  </si>
  <si>
    <t>Consumo 
das famílias</t>
  </si>
  <si>
    <t>Formação bruta
de capital fixo</t>
  </si>
  <si>
    <t>Variação
de estoque</t>
  </si>
  <si>
    <t>Demanda
final</t>
  </si>
  <si>
    <t>Demanda
total</t>
  </si>
  <si>
    <t>Prod Nac</t>
  </si>
  <si>
    <t>Importado</t>
  </si>
  <si>
    <t>Imp Import</t>
  </si>
  <si>
    <t>ICMS Total</t>
  </si>
  <si>
    <t>Zeros</t>
  </si>
  <si>
    <t>IPI Total</t>
  </si>
  <si>
    <t>Outros IIL Total</t>
  </si>
  <si>
    <t>CONSUMO INTERMEDIÁRIO</t>
  </si>
  <si>
    <t>R10</t>
  </si>
  <si>
    <t>Remunerações</t>
  </si>
  <si>
    <t>R11</t>
  </si>
  <si>
    <t xml:space="preserve">   Salários</t>
  </si>
  <si>
    <t>R12</t>
  </si>
  <si>
    <t xml:space="preserve">   Contribuições sociais efetivas</t>
  </si>
  <si>
    <t xml:space="preserve">      Previdência oficial /FGTS</t>
  </si>
  <si>
    <t xml:space="preserve">      Previdência privada</t>
  </si>
  <si>
    <t>R13</t>
  </si>
  <si>
    <t xml:space="preserve">   Contribuições sociais imputadas</t>
  </si>
  <si>
    <t>N2</t>
  </si>
  <si>
    <t>Excedente operacional bruto e rendimento misto bruto</t>
  </si>
  <si>
    <t xml:space="preserve">   Rendimento misto bruto</t>
  </si>
  <si>
    <t xml:space="preserve">   Excedente operacional bruto (EOB)</t>
  </si>
  <si>
    <t>N0</t>
  </si>
  <si>
    <t>VALOR ADICIONADO CUSTO FATORES</t>
  </si>
  <si>
    <t>R22</t>
  </si>
  <si>
    <t>Outros impostos sobre a produção</t>
  </si>
  <si>
    <t>R32</t>
  </si>
  <si>
    <t>Outros subsídios à produção</t>
  </si>
  <si>
    <t>N1</t>
  </si>
  <si>
    <t>Valor adicionado bruto ( PIB )</t>
  </si>
  <si>
    <t>VALOR DA PRODUÇÃO</t>
  </si>
  <si>
    <t>Fator trabalho (ocupações)</t>
  </si>
  <si>
    <t>Nível de formalidade</t>
  </si>
  <si>
    <t>Informal*</t>
  </si>
  <si>
    <t>Formal*</t>
  </si>
  <si>
    <t>Cor da pele</t>
  </si>
  <si>
    <t>PPI*</t>
  </si>
  <si>
    <t>Branca*</t>
  </si>
  <si>
    <t>Sexo</t>
  </si>
  <si>
    <t>Homem*</t>
  </si>
  <si>
    <t>Mulher*</t>
  </si>
  <si>
    <t>Nível de escolaridade</t>
  </si>
  <si>
    <t>Baixo-Médio*</t>
  </si>
  <si>
    <t>Superior*</t>
  </si>
  <si>
    <t>tep (x1000)</t>
  </si>
  <si>
    <t>Derivados de petróleo**</t>
  </si>
  <si>
    <t>Biodiesel**</t>
  </si>
  <si>
    <t>Etanol**</t>
  </si>
  <si>
    <t>Eletricidade (geração centralizada)**</t>
  </si>
  <si>
    <t>Eletricidade (geração distribuída)**</t>
  </si>
  <si>
    <t>Gás Natural**</t>
  </si>
  <si>
    <t>* As classificações das ocupações seguem a estrutura dos dados da PNAD Contínua (IBGE).</t>
  </si>
  <si>
    <t>** O consumo energético segue a estrutura de dados do Balanço Energético Nacional (EPE).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</si>
</sst>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_);[Red]\(0.00\)"/>
    <numFmt numFmtId="167" formatCode="#,##0.000_);[Red]\(#,##0.000\)"/>
  </numFmts>
  <fonts count="10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2" borderId="0" xfId="0" quotePrefix="1" applyFont="1" applyFill="1" applyAlignment="1">
      <alignment horizontal="center"/>
    </xf>
    <xf numFmtId="0" fontId="5" fillId="2" borderId="0" xfId="0" quotePrefix="1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quotePrefix="1" applyFont="1" applyFill="1" applyAlignment="1">
      <alignment horizontal="left"/>
    </xf>
    <xf numFmtId="164" fontId="4" fillId="2" borderId="0" xfId="0" applyNumberFormat="1" applyFont="1" applyFill="1"/>
    <xf numFmtId="1" fontId="4" fillId="2" borderId="0" xfId="0" applyNumberFormat="1" applyFont="1" applyFill="1"/>
    <xf numFmtId="1" fontId="4" fillId="2" borderId="0" xfId="0" applyNumberFormat="1" applyFont="1" applyFill="1" applyAlignment="1">
      <alignment horizontal="right"/>
    </xf>
    <xf numFmtId="38" fontId="4" fillId="2" borderId="0" xfId="0" applyNumberFormat="1" applyFont="1" applyFill="1"/>
    <xf numFmtId="166" fontId="4" fillId="2" borderId="0" xfId="0" applyNumberFormat="1" applyFont="1" applyFill="1"/>
    <xf numFmtId="1" fontId="4" fillId="2" borderId="0" xfId="0" quotePrefix="1" applyNumberFormat="1" applyFont="1" applyFill="1" applyAlignment="1">
      <alignment horizontal="right"/>
    </xf>
    <xf numFmtId="40" fontId="4" fillId="2" borderId="0" xfId="0" applyNumberFormat="1" applyFont="1" applyFill="1"/>
    <xf numFmtId="2" fontId="4" fillId="2" borderId="0" xfId="0" applyNumberFormat="1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1" fontId="4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0" fontId="1" fillId="2" borderId="0" xfId="0" quotePrefix="1" applyFont="1" applyFill="1" applyAlignment="1">
      <alignment horizontal="left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/>
    </xf>
    <xf numFmtId="0" fontId="2" fillId="2" borderId="0" xfId="0" quotePrefix="1" applyFont="1" applyFill="1" applyAlignment="1">
      <alignment horizontal="left"/>
    </xf>
    <xf numFmtId="1" fontId="2" fillId="2" borderId="0" xfId="0" applyNumberFormat="1" applyFont="1" applyFill="1"/>
    <xf numFmtId="0" fontId="1" fillId="2" borderId="0" xfId="0" quotePrefix="1" applyFont="1" applyFill="1" applyAlignment="1">
      <alignment horizontal="center"/>
    </xf>
    <xf numFmtId="1" fontId="2" fillId="2" borderId="0" xfId="0" applyNumberFormat="1" applyFont="1" applyFill="1" applyAlignment="1">
      <alignment horizontal="left"/>
    </xf>
    <xf numFmtId="38" fontId="2" fillId="2" borderId="0" xfId="0" applyNumberFormat="1" applyFont="1" applyFill="1"/>
    <xf numFmtId="0" fontId="2" fillId="2" borderId="0" xfId="0" applyFont="1" applyFill="1"/>
    <xf numFmtId="0" fontId="6" fillId="2" borderId="0" xfId="0" applyFont="1" applyFill="1"/>
    <xf numFmtId="1" fontId="6" fillId="2" borderId="0" xfId="0" applyNumberFormat="1" applyFont="1" applyFill="1"/>
    <xf numFmtId="0" fontId="4" fillId="2" borderId="0" xfId="0" applyFont="1" applyFill="1" applyAlignment="1">
      <alignment horizontal="center" vertical="top" wrapText="1"/>
    </xf>
    <xf numFmtId="167" fontId="4" fillId="2" borderId="0" xfId="0" applyNumberFormat="1" applyFont="1" applyFill="1"/>
    <xf numFmtId="0" fontId="0" fillId="2" borderId="0" xfId="0" applyFill="1"/>
    <xf numFmtId="165" fontId="0" fillId="0" borderId="0" xfId="0" applyNumberFormat="1"/>
    <xf numFmtId="1" fontId="4" fillId="0" borderId="0" xfId="0" applyNumberFormat="1" applyFont="1"/>
    <xf numFmtId="1" fontId="4" fillId="0" borderId="0" xfId="0" applyNumberFormat="1" applyFont="1" applyAlignment="1">
      <alignment vertical="center"/>
    </xf>
    <xf numFmtId="38" fontId="4" fillId="2" borderId="0" xfId="0" applyNumberFormat="1" applyFont="1" applyFill="1" applyAlignment="1">
      <alignment vertical="center"/>
    </xf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5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6A8E5"/>
      <color rgb="FFFFC180"/>
      <color rgb="FFFF9320"/>
      <color rgb="FFFF82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pe.gov.br/pt" TargetMode="External"/><Relationship Id="rId3" Type="http://schemas.openxmlformats.org/officeDocument/2006/relationships/hyperlink" Target="#'Usos SxS'!A1"/><Relationship Id="rId7" Type="http://schemas.openxmlformats.org/officeDocument/2006/relationships/image" Target="../media/image1.png"/><Relationship Id="rId2" Type="http://schemas.openxmlformats.org/officeDocument/2006/relationships/hyperlink" Target="#'Usos PxS'!A1"/><Relationship Id="rId1" Type="http://schemas.openxmlformats.org/officeDocument/2006/relationships/hyperlink" Target="#Sobre!A1"/><Relationship Id="rId6" Type="http://schemas.openxmlformats.org/officeDocument/2006/relationships/hyperlink" Target="https://www.fipe.org.br/" TargetMode="External"/><Relationship Id="rId11" Type="http://schemas.openxmlformats.org/officeDocument/2006/relationships/hyperlink" Target="#'Lista PS'!A1"/><Relationship Id="rId5" Type="http://schemas.openxmlformats.org/officeDocument/2006/relationships/hyperlink" Target="#Leontief!A1"/><Relationship Id="rId10" Type="http://schemas.openxmlformats.org/officeDocument/2006/relationships/image" Target="../media/image3.svg"/><Relationship Id="rId4" Type="http://schemas.openxmlformats.org/officeDocument/2006/relationships/hyperlink" Target="#'Coeficientes T&#233;cnicos'!A1"/><Relationship Id="rId9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7</xdr:row>
      <xdr:rowOff>190499</xdr:rowOff>
    </xdr:from>
    <xdr:to>
      <xdr:col>16</xdr:col>
      <xdr:colOff>180975</xdr:colOff>
      <xdr:row>14</xdr:row>
      <xdr:rowOff>57150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1B21D9-1534-4303-BEAC-64CAF9FA34AD}"/>
            </a:ext>
          </a:extLst>
        </xdr:cNvPr>
        <xdr:cNvSpPr/>
      </xdr:nvSpPr>
      <xdr:spPr>
        <a:xfrm>
          <a:off x="3895725" y="1523999"/>
          <a:ext cx="6038850" cy="1200151"/>
        </a:xfrm>
        <a:prstGeom prst="roundRect">
          <a:avLst/>
        </a:prstGeom>
        <a:solidFill>
          <a:srgbClr val="FF8200"/>
        </a:solidFill>
        <a:ln>
          <a:solidFill>
            <a:schemeClr val="accent1">
              <a:lumMod val="75000"/>
            </a:schemeClr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latin typeface="Arial" panose="020B0604020202020204" pitchFamily="34" charset="0"/>
              <a:cs typeface="Arial" panose="020B0604020202020204" pitchFamily="34" charset="0"/>
            </a:rPr>
            <a:t>Sistema de Matrizes de Insumo-Produto com Detalhamento Energético para o Brasil</a:t>
          </a:r>
        </a:p>
        <a:p>
          <a:pPr algn="ctr"/>
          <a:r>
            <a:rPr lang="pt-BR" sz="1800" b="1">
              <a:latin typeface="Arial" panose="020B0604020202020204" pitchFamily="34" charset="0"/>
              <a:cs typeface="Arial" panose="020B0604020202020204" pitchFamily="34" charset="0"/>
            </a:rPr>
            <a:t>Ano: 2018</a:t>
          </a:r>
        </a:p>
      </xdr:txBody>
    </xdr:sp>
    <xdr:clientData/>
  </xdr:twoCellAnchor>
  <xdr:twoCellAnchor>
    <xdr:from>
      <xdr:col>1</xdr:col>
      <xdr:colOff>219075</xdr:colOff>
      <xdr:row>20</xdr:row>
      <xdr:rowOff>9525</xdr:rowOff>
    </xdr:from>
    <xdr:to>
      <xdr:col>11</xdr:col>
      <xdr:colOff>66675</xdr:colOff>
      <xdr:row>24</xdr:row>
      <xdr:rowOff>24765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5BA4A5-A34C-4912-8B32-702AF957D453}"/>
            </a:ext>
          </a:extLst>
        </xdr:cNvPr>
        <xdr:cNvSpPr/>
      </xdr:nvSpPr>
      <xdr:spPr>
        <a:xfrm>
          <a:off x="828675" y="3819525"/>
          <a:ext cx="5943600" cy="777240"/>
        </a:xfrm>
        <a:prstGeom prst="roundRect">
          <a:avLst/>
        </a:prstGeom>
        <a:solidFill>
          <a:srgbClr val="FFC180"/>
        </a:solidFill>
        <a:ln>
          <a:solidFill>
            <a:schemeClr val="accent1">
              <a:lumMod val="75000"/>
            </a:schemeClr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latin typeface="Arial" panose="020B0604020202020204" pitchFamily="34" charset="0"/>
              <a:cs typeface="Arial" panose="020B0604020202020204" pitchFamily="34" charset="0"/>
            </a:rPr>
            <a:t>Matriz</a:t>
          </a:r>
          <a:r>
            <a:rPr lang="pt-BR" sz="1800" b="1" baseline="0">
              <a:latin typeface="Arial" panose="020B0604020202020204" pitchFamily="34" charset="0"/>
              <a:cs typeface="Arial" panose="020B0604020202020204" pitchFamily="34" charset="0"/>
            </a:rPr>
            <a:t> de Usos Produto x Setor</a:t>
          </a:r>
          <a:endParaRPr lang="pt-BR" sz="1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266701</xdr:colOff>
      <xdr:row>20</xdr:row>
      <xdr:rowOff>1</xdr:rowOff>
    </xdr:from>
    <xdr:to>
      <xdr:col>21</xdr:col>
      <xdr:colOff>114301</xdr:colOff>
      <xdr:row>24</xdr:row>
      <xdr:rowOff>15241</xdr:rowOff>
    </xdr:to>
    <xdr:sp macro="" textlink="">
      <xdr:nvSpPr>
        <xdr:cNvPr id="4" name="Retângulo: Cantos Arredondado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649E82-E4A2-4381-975F-353DB7F11C17}"/>
            </a:ext>
          </a:extLst>
        </xdr:cNvPr>
        <xdr:cNvSpPr/>
      </xdr:nvSpPr>
      <xdr:spPr>
        <a:xfrm>
          <a:off x="6972301" y="3810001"/>
          <a:ext cx="5943600" cy="777240"/>
        </a:xfrm>
        <a:prstGeom prst="roundRect">
          <a:avLst/>
        </a:prstGeom>
        <a:solidFill>
          <a:srgbClr val="FFC180"/>
        </a:solidFill>
        <a:ln>
          <a:solidFill>
            <a:schemeClr val="accent1">
              <a:lumMod val="75000"/>
            </a:schemeClr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latin typeface="Arial" panose="020B0604020202020204" pitchFamily="34" charset="0"/>
              <a:cs typeface="Arial" panose="020B0604020202020204" pitchFamily="34" charset="0"/>
            </a:rPr>
            <a:t>Matriz</a:t>
          </a:r>
          <a:r>
            <a:rPr lang="pt-BR" sz="1800" b="1" baseline="0">
              <a:latin typeface="Arial" panose="020B0604020202020204" pitchFamily="34" charset="0"/>
              <a:cs typeface="Arial" panose="020B0604020202020204" pitchFamily="34" charset="0"/>
            </a:rPr>
            <a:t> de Usos Setor x Setor</a:t>
          </a:r>
          <a:endParaRPr lang="pt-BR" sz="1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228598</xdr:colOff>
      <xdr:row>25</xdr:row>
      <xdr:rowOff>9525</xdr:rowOff>
    </xdr:from>
    <xdr:to>
      <xdr:col>11</xdr:col>
      <xdr:colOff>76198</xdr:colOff>
      <xdr:row>29</xdr:row>
      <xdr:rowOff>24765</xdr:rowOff>
    </xdr:to>
    <xdr:sp macro="" textlink="">
      <xdr:nvSpPr>
        <xdr:cNvPr id="5" name="Retângulo: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0ACBD3-CD3E-4E61-A780-1FFFD37DC39A}"/>
            </a:ext>
          </a:extLst>
        </xdr:cNvPr>
        <xdr:cNvSpPr/>
      </xdr:nvSpPr>
      <xdr:spPr>
        <a:xfrm>
          <a:off x="838198" y="4772025"/>
          <a:ext cx="5943600" cy="777240"/>
        </a:xfrm>
        <a:prstGeom prst="roundRect">
          <a:avLst/>
        </a:prstGeom>
        <a:solidFill>
          <a:srgbClr val="FFC180"/>
        </a:solidFill>
        <a:ln>
          <a:solidFill>
            <a:schemeClr val="accent1">
              <a:lumMod val="75000"/>
            </a:schemeClr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latin typeface="Arial" panose="020B0604020202020204" pitchFamily="34" charset="0"/>
              <a:cs typeface="Arial" panose="020B0604020202020204" pitchFamily="34" charset="0"/>
            </a:rPr>
            <a:t>Matriz</a:t>
          </a:r>
          <a:r>
            <a:rPr lang="pt-BR" sz="1800" b="1" baseline="0">
              <a:latin typeface="Arial" panose="020B0604020202020204" pitchFamily="34" charset="0"/>
              <a:cs typeface="Arial" panose="020B0604020202020204" pitchFamily="34" charset="0"/>
            </a:rPr>
            <a:t> de Coeficientes Técnicos</a:t>
          </a:r>
          <a:endParaRPr lang="pt-BR" sz="1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304798</xdr:colOff>
      <xdr:row>25</xdr:row>
      <xdr:rowOff>19050</xdr:rowOff>
    </xdr:from>
    <xdr:to>
      <xdr:col>21</xdr:col>
      <xdr:colOff>152398</xdr:colOff>
      <xdr:row>29</xdr:row>
      <xdr:rowOff>34290</xdr:rowOff>
    </xdr:to>
    <xdr:sp macro="" textlink="">
      <xdr:nvSpPr>
        <xdr:cNvPr id="6" name="Retângulo: Cantos Arredondado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D81C05-AC75-4672-9C27-EEA80A19B06D}"/>
            </a:ext>
          </a:extLst>
        </xdr:cNvPr>
        <xdr:cNvSpPr/>
      </xdr:nvSpPr>
      <xdr:spPr>
        <a:xfrm>
          <a:off x="7010398" y="4781550"/>
          <a:ext cx="5943600" cy="777240"/>
        </a:xfrm>
        <a:prstGeom prst="roundRect">
          <a:avLst/>
        </a:prstGeom>
        <a:solidFill>
          <a:srgbClr val="FFC180"/>
        </a:solidFill>
        <a:ln>
          <a:solidFill>
            <a:schemeClr val="accent1">
              <a:lumMod val="75000"/>
            </a:schemeClr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latin typeface="Arial" panose="020B0604020202020204" pitchFamily="34" charset="0"/>
              <a:cs typeface="Arial" panose="020B0604020202020204" pitchFamily="34" charset="0"/>
            </a:rPr>
            <a:t>Matriz</a:t>
          </a:r>
          <a:r>
            <a:rPr lang="pt-BR" sz="1800" b="1" baseline="0">
              <a:latin typeface="Arial" panose="020B0604020202020204" pitchFamily="34" charset="0"/>
              <a:cs typeface="Arial" panose="020B0604020202020204" pitchFamily="34" charset="0"/>
            </a:rPr>
            <a:t> de Leontief</a:t>
          </a:r>
        </a:p>
      </xdr:txBody>
    </xdr:sp>
    <xdr:clientData/>
  </xdr:twoCellAnchor>
  <xdr:twoCellAnchor editAs="oneCell">
    <xdr:from>
      <xdr:col>0</xdr:col>
      <xdr:colOff>247650</xdr:colOff>
      <xdr:row>0</xdr:row>
      <xdr:rowOff>190499</xdr:rowOff>
    </xdr:from>
    <xdr:to>
      <xdr:col>2</xdr:col>
      <xdr:colOff>228600</xdr:colOff>
      <xdr:row>6</xdr:row>
      <xdr:rowOff>90996</xdr:rowOff>
    </xdr:to>
    <xdr:pic>
      <xdr:nvPicPr>
        <xdr:cNvPr id="7" name="Imagem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D8FBB32-0F8F-44D0-9E3D-4BBA21389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7650" y="190499"/>
          <a:ext cx="1200150" cy="1037147"/>
        </a:xfrm>
        <a:prstGeom prst="rect">
          <a:avLst/>
        </a:prstGeom>
      </xdr:spPr>
    </xdr:pic>
    <xdr:clientData/>
  </xdr:twoCellAnchor>
  <xdr:twoCellAnchor editAs="oneCell">
    <xdr:from>
      <xdr:col>2</xdr:col>
      <xdr:colOff>401426</xdr:colOff>
      <xdr:row>1</xdr:row>
      <xdr:rowOff>173370</xdr:rowOff>
    </xdr:from>
    <xdr:to>
      <xdr:col>8</xdr:col>
      <xdr:colOff>30513</xdr:colOff>
      <xdr:row>5</xdr:row>
      <xdr:rowOff>53975</xdr:rowOff>
    </xdr:to>
    <xdr:pic>
      <xdr:nvPicPr>
        <xdr:cNvPr id="8" name="Imagem 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D4A38C6-0383-4BAE-A2ED-8C089AF6B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rcRect/>
        <a:stretch/>
      </xdr:blipFill>
      <xdr:spPr>
        <a:xfrm>
          <a:off x="1620626" y="363870"/>
          <a:ext cx="3286687" cy="642605"/>
        </a:xfrm>
        <a:prstGeom prst="rect">
          <a:avLst/>
        </a:prstGeom>
      </xdr:spPr>
    </xdr:pic>
    <xdr:clientData/>
  </xdr:twoCellAnchor>
  <xdr:twoCellAnchor>
    <xdr:from>
      <xdr:col>6</xdr:col>
      <xdr:colOff>285750</xdr:colOff>
      <xdr:row>15</xdr:row>
      <xdr:rowOff>28575</xdr:rowOff>
    </xdr:from>
    <xdr:to>
      <xdr:col>16</xdr:col>
      <xdr:colOff>133350</xdr:colOff>
      <xdr:row>19</xdr:row>
      <xdr:rowOff>43815</xdr:rowOff>
    </xdr:to>
    <xdr:sp macro="" textlink="">
      <xdr:nvSpPr>
        <xdr:cNvPr id="10" name="Retângulo: Cantos Arredondados 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AF696C1-BD30-4368-878E-3A7DF370A34B}"/>
            </a:ext>
          </a:extLst>
        </xdr:cNvPr>
        <xdr:cNvSpPr/>
      </xdr:nvSpPr>
      <xdr:spPr>
        <a:xfrm>
          <a:off x="3943350" y="2886075"/>
          <a:ext cx="5943600" cy="777240"/>
        </a:xfrm>
        <a:prstGeom prst="roundRect">
          <a:avLst/>
        </a:prstGeom>
        <a:solidFill>
          <a:srgbClr val="FF9320"/>
        </a:solidFill>
        <a:ln>
          <a:solidFill>
            <a:schemeClr val="accent1">
              <a:lumMod val="75000"/>
            </a:schemeClr>
          </a:solidFill>
        </a:ln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 b="1">
              <a:latin typeface="Arial" panose="020B0604020202020204" pitchFamily="34" charset="0"/>
              <a:cs typeface="Arial" panose="020B0604020202020204" pitchFamily="34" charset="0"/>
            </a:rPr>
            <a:t>Lista</a:t>
          </a:r>
          <a:r>
            <a:rPr lang="pt-BR" sz="1800" b="1" baseline="0">
              <a:latin typeface="Arial" panose="020B0604020202020204" pitchFamily="34" charset="0"/>
              <a:cs typeface="Arial" panose="020B0604020202020204" pitchFamily="34" charset="0"/>
            </a:rPr>
            <a:t> de Produtos e Setores</a:t>
          </a:r>
          <a:endParaRPr lang="pt-BR" sz="1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22225</xdr:colOff>
      <xdr:row>0</xdr:row>
      <xdr:rowOff>44450</xdr:rowOff>
    </xdr:from>
    <xdr:to>
      <xdr:col>3</xdr:col>
      <xdr:colOff>31750</xdr:colOff>
      <xdr:row>1</xdr:row>
      <xdr:rowOff>177800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98148F-E71B-416A-B105-B6FE0546A57F}"/>
            </a:ext>
          </a:extLst>
        </xdr:cNvPr>
        <xdr:cNvSpPr/>
      </xdr:nvSpPr>
      <xdr:spPr>
        <a:xfrm>
          <a:off x="1241425" y="44450"/>
          <a:ext cx="619125" cy="323850"/>
        </a:xfrm>
        <a:prstGeom prst="roundRect">
          <a:avLst/>
        </a:prstGeom>
        <a:solidFill>
          <a:srgbClr val="76A8E5"/>
        </a:solidFill>
        <a:ln>
          <a:solidFill>
            <a:srgbClr val="5B9BD5">
              <a:lumMod val="75000"/>
            </a:srgbClr>
          </a:solidFill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Voltar</a:t>
          </a:r>
        </a:p>
      </xdr:txBody>
    </xdr:sp>
    <xdr:clientData/>
  </xdr:twoCellAnchor>
  <xdr:twoCellAnchor>
    <xdr:from>
      <xdr:col>2</xdr:col>
      <xdr:colOff>0</xdr:colOff>
      <xdr:row>4</xdr:row>
      <xdr:rowOff>127000</xdr:rowOff>
    </xdr:from>
    <xdr:to>
      <xdr:col>12</xdr:col>
      <xdr:colOff>355600</xdr:colOff>
      <xdr:row>31</xdr:row>
      <xdr:rowOff>127000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9E6EA1B6-2047-4B25-B8B6-53045BCA8229}"/>
            </a:ext>
          </a:extLst>
        </xdr:cNvPr>
        <xdr:cNvSpPr/>
      </xdr:nvSpPr>
      <xdr:spPr>
        <a:xfrm>
          <a:off x="1219200" y="889000"/>
          <a:ext cx="6451600" cy="5143500"/>
        </a:xfrm>
        <a:prstGeom prst="roundRect">
          <a:avLst/>
        </a:prstGeom>
        <a:solidFill>
          <a:srgbClr val="76A8E5"/>
        </a:solidFill>
        <a:ln>
          <a:solidFill>
            <a:srgbClr val="5B9BD5">
              <a:lumMod val="75000"/>
            </a:srgbClr>
          </a:solidFill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t-BR" sz="18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Apresentação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t-BR" sz="18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partir do detalhamento setorial sugerido pela Empresa de Pesquisa Energética (EPE), foram definidas as estruturas produtivas de setores energéticos da matriz insumo-produto brasileira para o ano de 2018. Este arquivo descreve as estruturas produtivas dos setores Exploração e produção de petróleo e gás natural, Derivados de petróleo, Biodiesel, Biocombustíveis (Etanol), Geração centralizada de energia elétrica, Geração distribuída de energia elétrica, Transmissão de energia elétrica e Gás natural.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t-BR" sz="18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t-BR" sz="18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139700</xdr:colOff>
      <xdr:row>4</xdr:row>
      <xdr:rowOff>152400</xdr:rowOff>
    </xdr:from>
    <xdr:to>
      <xdr:col>23</xdr:col>
      <xdr:colOff>419100</xdr:colOff>
      <xdr:row>31</xdr:row>
      <xdr:rowOff>139700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57495CA6-FA51-4EAA-B004-8F7C462A2224}"/>
            </a:ext>
          </a:extLst>
        </xdr:cNvPr>
        <xdr:cNvSpPr/>
      </xdr:nvSpPr>
      <xdr:spPr>
        <a:xfrm>
          <a:off x="8064500" y="914400"/>
          <a:ext cx="6375400" cy="5130800"/>
        </a:xfrm>
        <a:prstGeom prst="roundRect">
          <a:avLst/>
        </a:prstGeom>
        <a:solidFill>
          <a:srgbClr val="76A8E5"/>
        </a:solidFill>
        <a:ln>
          <a:solidFill>
            <a:srgbClr val="5B9BD5">
              <a:lumMod val="75000"/>
            </a:srgbClr>
          </a:solidFill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t-BR" sz="18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8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Equipe técnica FIPE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t-BR" sz="18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Eduardo Amaral Haddad (coordenador)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Fernando Salgueiro Perobelli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t-BR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Ademir Antônio Moreira Rocha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Inácio Fernandes de Araújo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8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Karina Simone Sass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t-BR" sz="18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89648</xdr:colOff>
      <xdr:row>0</xdr:row>
      <xdr:rowOff>44823</xdr:rowOff>
    </xdr:from>
    <xdr:to>
      <xdr:col>3</xdr:col>
      <xdr:colOff>99172</xdr:colOff>
      <xdr:row>1</xdr:row>
      <xdr:rowOff>178173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81E445-D5FD-4444-8F8E-BCA90F6B61F7}"/>
            </a:ext>
          </a:extLst>
        </xdr:cNvPr>
        <xdr:cNvSpPr/>
      </xdr:nvSpPr>
      <xdr:spPr>
        <a:xfrm>
          <a:off x="1299883" y="44823"/>
          <a:ext cx="614642" cy="323850"/>
        </a:xfrm>
        <a:prstGeom prst="roundRect">
          <a:avLst/>
        </a:prstGeom>
        <a:solidFill>
          <a:srgbClr val="76A8E5"/>
        </a:solidFill>
        <a:ln>
          <a:solidFill>
            <a:srgbClr val="5B9BD5">
              <a:lumMod val="75000"/>
            </a:srgbClr>
          </a:solidFill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Voltar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1028700</xdr:colOff>
      <xdr:row>0</xdr:row>
      <xdr:rowOff>0</xdr:rowOff>
    </xdr:from>
    <xdr:to>
      <xdr:col>2</xdr:col>
      <xdr:colOff>327025</xdr:colOff>
      <xdr:row>1</xdr:row>
      <xdr:rowOff>158750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4CE9A6-996A-46E1-BACD-F59E7E47874F}"/>
            </a:ext>
          </a:extLst>
        </xdr:cNvPr>
        <xdr:cNvSpPr/>
      </xdr:nvSpPr>
      <xdr:spPr>
        <a:xfrm>
          <a:off x="1638300" y="0"/>
          <a:ext cx="619125" cy="323850"/>
        </a:xfrm>
        <a:prstGeom prst="roundRect">
          <a:avLst/>
        </a:prstGeom>
        <a:solidFill>
          <a:srgbClr val="76A8E5"/>
        </a:solidFill>
        <a:ln>
          <a:solidFill>
            <a:srgbClr val="5B9BD5">
              <a:lumMod val="75000"/>
            </a:srgbClr>
          </a:solidFill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Voltar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1778000</xdr:colOff>
      <xdr:row>0</xdr:row>
      <xdr:rowOff>38100</xdr:rowOff>
    </xdr:from>
    <xdr:to>
      <xdr:col>2</xdr:col>
      <xdr:colOff>314325</xdr:colOff>
      <xdr:row>2</xdr:row>
      <xdr:rowOff>31750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1A2FD6-AA83-41F1-8AC3-EAA42AD416AC}"/>
            </a:ext>
          </a:extLst>
        </xdr:cNvPr>
        <xdr:cNvSpPr/>
      </xdr:nvSpPr>
      <xdr:spPr>
        <a:xfrm>
          <a:off x="2387600" y="38100"/>
          <a:ext cx="619125" cy="323850"/>
        </a:xfrm>
        <a:prstGeom prst="roundRect">
          <a:avLst/>
        </a:prstGeom>
        <a:solidFill>
          <a:srgbClr val="76A8E5"/>
        </a:solidFill>
        <a:ln>
          <a:solidFill>
            <a:srgbClr val="5B9BD5">
              <a:lumMod val="75000"/>
            </a:srgbClr>
          </a:solidFill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Voltar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1816100</xdr:colOff>
      <xdr:row>0</xdr:row>
      <xdr:rowOff>38100</xdr:rowOff>
    </xdr:from>
    <xdr:to>
      <xdr:col>2</xdr:col>
      <xdr:colOff>352425</xdr:colOff>
      <xdr:row>2</xdr:row>
      <xdr:rowOff>31750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67C1EA-E0B7-4579-B8DA-FEEE209A5B5A}"/>
            </a:ext>
          </a:extLst>
        </xdr:cNvPr>
        <xdr:cNvSpPr/>
      </xdr:nvSpPr>
      <xdr:spPr>
        <a:xfrm>
          <a:off x="2527300" y="38100"/>
          <a:ext cx="619125" cy="323850"/>
        </a:xfrm>
        <a:prstGeom prst="roundRect">
          <a:avLst/>
        </a:prstGeom>
        <a:solidFill>
          <a:srgbClr val="76A8E5"/>
        </a:solidFill>
        <a:ln>
          <a:solidFill>
            <a:srgbClr val="5B9BD5">
              <a:lumMod val="75000"/>
            </a:srgbClr>
          </a:solidFill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Voltar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1790700</xdr:colOff>
      <xdr:row>0</xdr:row>
      <xdr:rowOff>50800</xdr:rowOff>
    </xdr:from>
    <xdr:to>
      <xdr:col>2</xdr:col>
      <xdr:colOff>327025</xdr:colOff>
      <xdr:row>2</xdr:row>
      <xdr:rowOff>44450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DE1DEE-C3D2-429C-90EA-9670E06DFA8E}"/>
            </a:ext>
          </a:extLst>
        </xdr:cNvPr>
        <xdr:cNvSpPr/>
      </xdr:nvSpPr>
      <xdr:spPr>
        <a:xfrm>
          <a:off x="2400300" y="50800"/>
          <a:ext cx="619125" cy="323850"/>
        </a:xfrm>
        <a:prstGeom prst="roundRect">
          <a:avLst/>
        </a:prstGeom>
        <a:solidFill>
          <a:srgbClr val="76A8E5"/>
        </a:solidFill>
        <a:ln>
          <a:solidFill>
            <a:srgbClr val="5B9BD5">
              <a:lumMod val="75000"/>
            </a:srgbClr>
          </a:solidFill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Voltar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1752600</xdr:colOff>
      <xdr:row>0</xdr:row>
      <xdr:rowOff>38100</xdr:rowOff>
    </xdr:from>
    <xdr:to>
      <xdr:col>2</xdr:col>
      <xdr:colOff>288925</xdr:colOff>
      <xdr:row>2</xdr:row>
      <xdr:rowOff>31750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CB9BC0-4BD0-404E-B93C-9B1393BC193E}"/>
            </a:ext>
          </a:extLst>
        </xdr:cNvPr>
        <xdr:cNvSpPr/>
      </xdr:nvSpPr>
      <xdr:spPr>
        <a:xfrm>
          <a:off x="2362200" y="38100"/>
          <a:ext cx="619125" cy="323850"/>
        </a:xfrm>
        <a:prstGeom prst="roundRect">
          <a:avLst/>
        </a:prstGeom>
        <a:solidFill>
          <a:srgbClr val="76A8E5"/>
        </a:solidFill>
        <a:ln>
          <a:solidFill>
            <a:srgbClr val="5B9BD5">
              <a:lumMod val="75000"/>
            </a:srgbClr>
          </a:solidFill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Voltar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200"/>
  </sheetPr>
  <dimension ref="A1"/>
  <sheetViews>
    <sheetView topLeftCell="A19" workbookViewId="0">
      <selection activeCell="K32" sqref="K32"/>
    </sheetView>
  </sheetViews>
  <sheetFormatPr defaultRowHeight="15"/>
  <cols>
    <col min="1" max="16384" width="9.140625" style="43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8200"/>
  </sheetPr>
  <dimension ref="A1"/>
  <sheetViews>
    <sheetView zoomScale="75" zoomScaleNormal="75" workbookViewId="0">
      <selection activeCell="A13" sqref="A13:B13"/>
    </sheetView>
  </sheetViews>
  <sheetFormatPr defaultRowHeight="15"/>
  <cols>
    <col min="1" max="16384" width="9.140625" style="43"/>
  </cols>
  <sheetData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8200"/>
  </sheetPr>
  <dimension ref="C4:M139"/>
  <sheetViews>
    <sheetView zoomScale="85" zoomScaleNormal="85" workbookViewId="0"/>
  </sheetViews>
  <sheetFormatPr defaultRowHeight="14.25"/>
  <cols>
    <col min="1" max="16384" width="9.140625" style="50"/>
  </cols>
  <sheetData>
    <row r="4" spans="3:13" ht="15">
      <c r="C4" s="49" t="s">
        <v>0</v>
      </c>
      <c r="L4" s="49" t="s">
        <v>1</v>
      </c>
    </row>
    <row r="6" spans="3:13">
      <c r="C6" s="50" t="s">
        <v>2</v>
      </c>
      <c r="D6" s="50" t="s">
        <v>3</v>
      </c>
      <c r="L6" s="50" t="s">
        <v>4</v>
      </c>
      <c r="M6" s="50" t="s">
        <v>5</v>
      </c>
    </row>
    <row r="7" spans="3:13">
      <c r="C7" s="50" t="s">
        <v>6</v>
      </c>
      <c r="D7" s="50" t="s">
        <v>7</v>
      </c>
      <c r="L7" s="50" t="s">
        <v>8</v>
      </c>
      <c r="M7" s="50" t="s">
        <v>9</v>
      </c>
    </row>
    <row r="8" spans="3:13">
      <c r="C8" s="50" t="s">
        <v>10</v>
      </c>
      <c r="D8" s="50" t="s">
        <v>11</v>
      </c>
      <c r="L8" s="50" t="s">
        <v>12</v>
      </c>
      <c r="M8" s="50" t="s">
        <v>13</v>
      </c>
    </row>
    <row r="9" spans="3:13">
      <c r="C9" s="50" t="s">
        <v>14</v>
      </c>
      <c r="D9" s="50" t="s">
        <v>15</v>
      </c>
      <c r="L9" s="50" t="s">
        <v>16</v>
      </c>
      <c r="M9" s="50" t="s">
        <v>17</v>
      </c>
    </row>
    <row r="10" spans="3:13">
      <c r="C10" s="50" t="s">
        <v>18</v>
      </c>
      <c r="D10" s="50" t="s">
        <v>19</v>
      </c>
      <c r="L10" s="50" t="s">
        <v>20</v>
      </c>
      <c r="M10" s="50" t="s">
        <v>21</v>
      </c>
    </row>
    <row r="11" spans="3:13">
      <c r="C11" s="50" t="s">
        <v>22</v>
      </c>
      <c r="D11" s="50" t="s">
        <v>23</v>
      </c>
      <c r="L11" s="50" t="s">
        <v>24</v>
      </c>
      <c r="M11" s="50" t="s">
        <v>25</v>
      </c>
    </row>
    <row r="12" spans="3:13">
      <c r="C12" s="50" t="s">
        <v>26</v>
      </c>
      <c r="D12" s="50" t="s">
        <v>27</v>
      </c>
      <c r="L12" s="50" t="s">
        <v>28</v>
      </c>
      <c r="M12" s="50" t="s">
        <v>29</v>
      </c>
    </row>
    <row r="13" spans="3:13">
      <c r="C13" s="50" t="s">
        <v>30</v>
      </c>
      <c r="D13" s="50" t="s">
        <v>31</v>
      </c>
      <c r="L13" s="50" t="s">
        <v>32</v>
      </c>
      <c r="M13" s="50" t="s">
        <v>33</v>
      </c>
    </row>
    <row r="14" spans="3:13">
      <c r="C14" s="50" t="s">
        <v>34</v>
      </c>
      <c r="D14" s="50" t="s">
        <v>35</v>
      </c>
      <c r="L14" s="50" t="s">
        <v>36</v>
      </c>
      <c r="M14" s="50" t="s">
        <v>37</v>
      </c>
    </row>
    <row r="15" spans="3:13">
      <c r="C15" s="50" t="s">
        <v>38</v>
      </c>
      <c r="D15" s="50" t="s">
        <v>39</v>
      </c>
      <c r="L15" s="50" t="s">
        <v>40</v>
      </c>
      <c r="M15" s="50" t="s">
        <v>41</v>
      </c>
    </row>
    <row r="16" spans="3:13">
      <c r="C16" s="50" t="s">
        <v>42</v>
      </c>
      <c r="D16" s="50" t="s">
        <v>43</v>
      </c>
      <c r="L16" s="50" t="s">
        <v>44</v>
      </c>
      <c r="M16" s="50" t="s">
        <v>45</v>
      </c>
    </row>
    <row r="17" spans="3:13">
      <c r="C17" s="50" t="s">
        <v>46</v>
      </c>
      <c r="D17" s="50" t="s">
        <v>47</v>
      </c>
      <c r="L17" s="50" t="s">
        <v>48</v>
      </c>
      <c r="M17" s="50" t="s">
        <v>49</v>
      </c>
    </row>
    <row r="18" spans="3:13">
      <c r="C18" s="50" t="s">
        <v>50</v>
      </c>
      <c r="D18" s="50" t="s">
        <v>51</v>
      </c>
      <c r="L18" s="50" t="s">
        <v>52</v>
      </c>
      <c r="M18" s="50" t="s">
        <v>53</v>
      </c>
    </row>
    <row r="19" spans="3:13">
      <c r="C19" s="50" t="s">
        <v>54</v>
      </c>
      <c r="D19" s="50" t="s">
        <v>55</v>
      </c>
      <c r="L19" s="50" t="s">
        <v>56</v>
      </c>
      <c r="M19" s="50" t="s">
        <v>57</v>
      </c>
    </row>
    <row r="20" spans="3:13">
      <c r="C20" s="50" t="s">
        <v>58</v>
      </c>
      <c r="D20" s="50" t="s">
        <v>59</v>
      </c>
      <c r="L20" s="50" t="s">
        <v>60</v>
      </c>
      <c r="M20" s="50" t="s">
        <v>61</v>
      </c>
    </row>
    <row r="21" spans="3:13">
      <c r="C21" s="50" t="s">
        <v>62</v>
      </c>
      <c r="D21" s="50" t="s">
        <v>63</v>
      </c>
      <c r="L21" s="50" t="s">
        <v>64</v>
      </c>
      <c r="M21" s="50" t="s">
        <v>65</v>
      </c>
    </row>
    <row r="22" spans="3:13">
      <c r="C22" s="50" t="s">
        <v>66</v>
      </c>
      <c r="D22" s="50" t="s">
        <v>67</v>
      </c>
      <c r="L22" s="50" t="s">
        <v>68</v>
      </c>
      <c r="M22" s="50" t="s">
        <v>69</v>
      </c>
    </row>
    <row r="23" spans="3:13">
      <c r="C23" s="50" t="s">
        <v>70</v>
      </c>
      <c r="D23" s="50" t="s">
        <v>71</v>
      </c>
      <c r="L23" s="50" t="s">
        <v>72</v>
      </c>
      <c r="M23" s="50" t="s">
        <v>73</v>
      </c>
    </row>
    <row r="24" spans="3:13">
      <c r="C24" s="50" t="s">
        <v>74</v>
      </c>
      <c r="D24" s="50" t="s">
        <v>75</v>
      </c>
      <c r="L24" s="50" t="s">
        <v>76</v>
      </c>
      <c r="M24" s="50" t="s">
        <v>77</v>
      </c>
    </row>
    <row r="25" spans="3:13">
      <c r="C25" s="50" t="s">
        <v>78</v>
      </c>
      <c r="D25" s="50" t="s">
        <v>79</v>
      </c>
      <c r="L25" s="50" t="s">
        <v>80</v>
      </c>
      <c r="M25" s="50" t="s">
        <v>81</v>
      </c>
    </row>
    <row r="26" spans="3:13">
      <c r="C26" s="50" t="s">
        <v>82</v>
      </c>
      <c r="D26" s="50" t="s">
        <v>83</v>
      </c>
      <c r="L26" s="50" t="s">
        <v>84</v>
      </c>
      <c r="M26" s="50" t="s">
        <v>85</v>
      </c>
    </row>
    <row r="27" spans="3:13">
      <c r="C27" s="50" t="s">
        <v>86</v>
      </c>
      <c r="D27" s="50" t="s">
        <v>87</v>
      </c>
      <c r="L27" s="50" t="s">
        <v>88</v>
      </c>
      <c r="M27" s="50" t="s">
        <v>89</v>
      </c>
    </row>
    <row r="28" spans="3:13">
      <c r="C28" s="50" t="s">
        <v>90</v>
      </c>
      <c r="D28" s="50" t="s">
        <v>91</v>
      </c>
      <c r="L28" s="50" t="s">
        <v>92</v>
      </c>
      <c r="M28" s="50" t="s">
        <v>93</v>
      </c>
    </row>
    <row r="29" spans="3:13">
      <c r="C29" s="50" t="s">
        <v>94</v>
      </c>
      <c r="D29" s="50" t="s">
        <v>95</v>
      </c>
      <c r="L29" s="50" t="s">
        <v>96</v>
      </c>
      <c r="M29" s="50" t="s">
        <v>97</v>
      </c>
    </row>
    <row r="30" spans="3:13">
      <c r="C30" s="50" t="s">
        <v>98</v>
      </c>
      <c r="D30" s="50" t="s">
        <v>99</v>
      </c>
      <c r="L30" s="50" t="s">
        <v>100</v>
      </c>
      <c r="M30" s="50" t="s">
        <v>101</v>
      </c>
    </row>
    <row r="31" spans="3:13">
      <c r="C31" s="50" t="s">
        <v>102</v>
      </c>
      <c r="D31" s="50" t="s">
        <v>103</v>
      </c>
      <c r="L31" s="50" t="s">
        <v>104</v>
      </c>
      <c r="M31" s="50" t="s">
        <v>105</v>
      </c>
    </row>
    <row r="32" spans="3:13">
      <c r="C32" s="50" t="s">
        <v>106</v>
      </c>
      <c r="D32" s="50" t="s">
        <v>107</v>
      </c>
      <c r="L32" s="50" t="s">
        <v>108</v>
      </c>
      <c r="M32" s="50" t="s">
        <v>109</v>
      </c>
    </row>
    <row r="33" spans="3:13">
      <c r="C33" s="50" t="s">
        <v>110</v>
      </c>
      <c r="D33" s="50" t="s">
        <v>111</v>
      </c>
      <c r="L33" s="50" t="s">
        <v>112</v>
      </c>
      <c r="M33" s="50" t="s">
        <v>113</v>
      </c>
    </row>
    <row r="34" spans="3:13">
      <c r="C34" s="50" t="s">
        <v>114</v>
      </c>
      <c r="D34" s="50" t="s">
        <v>115</v>
      </c>
      <c r="L34" s="50" t="s">
        <v>116</v>
      </c>
      <c r="M34" s="50" t="s">
        <v>117</v>
      </c>
    </row>
    <row r="35" spans="3:13">
      <c r="C35" s="50" t="s">
        <v>118</v>
      </c>
      <c r="D35" s="50" t="s">
        <v>119</v>
      </c>
      <c r="L35" s="50" t="s">
        <v>120</v>
      </c>
      <c r="M35" s="50" t="s">
        <v>121</v>
      </c>
    </row>
    <row r="36" spans="3:13">
      <c r="C36" s="50" t="s">
        <v>122</v>
      </c>
      <c r="D36" s="50" t="s">
        <v>123</v>
      </c>
      <c r="L36" s="50" t="s">
        <v>124</v>
      </c>
      <c r="M36" s="50" t="s">
        <v>125</v>
      </c>
    </row>
    <row r="37" spans="3:13">
      <c r="C37" s="50" t="s">
        <v>126</v>
      </c>
      <c r="D37" s="50" t="s">
        <v>127</v>
      </c>
      <c r="L37" s="50" t="s">
        <v>128</v>
      </c>
      <c r="M37" s="50" t="s">
        <v>129</v>
      </c>
    </row>
    <row r="38" spans="3:13">
      <c r="C38" s="50" t="s">
        <v>130</v>
      </c>
      <c r="D38" s="50" t="s">
        <v>131</v>
      </c>
      <c r="L38" s="50" t="s">
        <v>132</v>
      </c>
      <c r="M38" s="50" t="s">
        <v>133</v>
      </c>
    </row>
    <row r="39" spans="3:13">
      <c r="C39" s="50" t="s">
        <v>134</v>
      </c>
      <c r="D39" s="50" t="s">
        <v>41</v>
      </c>
      <c r="L39" s="50" t="s">
        <v>135</v>
      </c>
      <c r="M39" s="50" t="s">
        <v>136</v>
      </c>
    </row>
    <row r="40" spans="3:13">
      <c r="C40" s="50" t="s">
        <v>137</v>
      </c>
      <c r="D40" s="50" t="s">
        <v>138</v>
      </c>
      <c r="L40" s="50" t="s">
        <v>139</v>
      </c>
      <c r="M40" s="50" t="s">
        <v>140</v>
      </c>
    </row>
    <row r="41" spans="3:13">
      <c r="C41" s="50" t="s">
        <v>141</v>
      </c>
      <c r="D41" s="50" t="s">
        <v>142</v>
      </c>
      <c r="L41" s="50" t="s">
        <v>143</v>
      </c>
      <c r="M41" s="50" t="s">
        <v>144</v>
      </c>
    </row>
    <row r="42" spans="3:13">
      <c r="C42" s="50" t="s">
        <v>145</v>
      </c>
      <c r="D42" s="50" t="s">
        <v>146</v>
      </c>
      <c r="L42" s="50" t="s">
        <v>147</v>
      </c>
      <c r="M42" s="50" t="s">
        <v>148</v>
      </c>
    </row>
    <row r="43" spans="3:13">
      <c r="C43" s="50" t="s">
        <v>149</v>
      </c>
      <c r="D43" s="50" t="s">
        <v>150</v>
      </c>
      <c r="L43" s="50" t="s">
        <v>151</v>
      </c>
      <c r="M43" s="50" t="s">
        <v>152</v>
      </c>
    </row>
    <row r="44" spans="3:13">
      <c r="C44" s="50" t="s">
        <v>153</v>
      </c>
      <c r="D44" s="50" t="s">
        <v>154</v>
      </c>
      <c r="L44" s="50" t="s">
        <v>155</v>
      </c>
      <c r="M44" s="50" t="s">
        <v>156</v>
      </c>
    </row>
    <row r="45" spans="3:13">
      <c r="C45" s="50" t="s">
        <v>157</v>
      </c>
      <c r="D45" s="50" t="s">
        <v>158</v>
      </c>
      <c r="L45" s="50" t="s">
        <v>159</v>
      </c>
      <c r="M45" s="50" t="s">
        <v>160</v>
      </c>
    </row>
    <row r="46" spans="3:13">
      <c r="C46" s="50" t="s">
        <v>161</v>
      </c>
      <c r="D46" s="50" t="s">
        <v>162</v>
      </c>
      <c r="L46" s="50" t="s">
        <v>163</v>
      </c>
      <c r="M46" s="50" t="s">
        <v>164</v>
      </c>
    </row>
    <row r="47" spans="3:13">
      <c r="C47" s="50" t="s">
        <v>165</v>
      </c>
      <c r="D47" s="50" t="s">
        <v>166</v>
      </c>
      <c r="L47" s="50" t="s">
        <v>167</v>
      </c>
      <c r="M47" s="50" t="s">
        <v>168</v>
      </c>
    </row>
    <row r="48" spans="3:13">
      <c r="C48" s="50" t="s">
        <v>169</v>
      </c>
      <c r="D48" s="50" t="s">
        <v>170</v>
      </c>
      <c r="L48" s="50" t="s">
        <v>171</v>
      </c>
      <c r="M48" s="50" t="s">
        <v>172</v>
      </c>
    </row>
    <row r="49" spans="3:13">
      <c r="C49" s="50" t="s">
        <v>173</v>
      </c>
      <c r="D49" s="50" t="s">
        <v>174</v>
      </c>
      <c r="L49" s="50" t="s">
        <v>175</v>
      </c>
      <c r="M49" s="50" t="s">
        <v>176</v>
      </c>
    </row>
    <row r="50" spans="3:13">
      <c r="C50" s="50" t="s">
        <v>177</v>
      </c>
      <c r="D50" s="50" t="s">
        <v>178</v>
      </c>
      <c r="L50" s="50" t="s">
        <v>179</v>
      </c>
      <c r="M50" s="50" t="s">
        <v>180</v>
      </c>
    </row>
    <row r="51" spans="3:13">
      <c r="C51" s="50" t="s">
        <v>181</v>
      </c>
      <c r="D51" s="50" t="s">
        <v>182</v>
      </c>
      <c r="L51" s="50" t="s">
        <v>183</v>
      </c>
      <c r="M51" s="50" t="s">
        <v>184</v>
      </c>
    </row>
    <row r="52" spans="3:13">
      <c r="C52" s="50" t="s">
        <v>185</v>
      </c>
      <c r="D52" s="50" t="s">
        <v>186</v>
      </c>
      <c r="L52" s="50" t="s">
        <v>187</v>
      </c>
      <c r="M52" s="50" t="s">
        <v>188</v>
      </c>
    </row>
    <row r="53" spans="3:13">
      <c r="C53" s="50" t="s">
        <v>189</v>
      </c>
      <c r="D53" s="50" t="s">
        <v>190</v>
      </c>
      <c r="L53" s="50" t="s">
        <v>191</v>
      </c>
      <c r="M53" s="50" t="s">
        <v>192</v>
      </c>
    </row>
    <row r="54" spans="3:13">
      <c r="C54" s="50" t="s">
        <v>193</v>
      </c>
      <c r="D54" s="50" t="s">
        <v>194</v>
      </c>
      <c r="L54" s="50" t="s">
        <v>195</v>
      </c>
      <c r="M54" s="50" t="s">
        <v>196</v>
      </c>
    </row>
    <row r="55" spans="3:13">
      <c r="C55" s="50" t="s">
        <v>197</v>
      </c>
      <c r="D55" s="50" t="s">
        <v>198</v>
      </c>
      <c r="L55" s="50" t="s">
        <v>199</v>
      </c>
      <c r="M55" s="50" t="s">
        <v>200</v>
      </c>
    </row>
    <row r="56" spans="3:13">
      <c r="C56" s="50" t="s">
        <v>201</v>
      </c>
      <c r="D56" s="50" t="s">
        <v>81</v>
      </c>
      <c r="L56" s="50" t="s">
        <v>202</v>
      </c>
      <c r="M56" s="50" t="s">
        <v>203</v>
      </c>
    </row>
    <row r="57" spans="3:13">
      <c r="C57" s="50" t="s">
        <v>204</v>
      </c>
      <c r="D57" s="50" t="s">
        <v>205</v>
      </c>
      <c r="L57" s="50" t="s">
        <v>206</v>
      </c>
      <c r="M57" s="50" t="s">
        <v>207</v>
      </c>
    </row>
    <row r="58" spans="3:13">
      <c r="C58" s="50" t="s">
        <v>208</v>
      </c>
      <c r="D58" s="50" t="s">
        <v>209</v>
      </c>
      <c r="L58" s="50" t="s">
        <v>210</v>
      </c>
      <c r="M58" s="50" t="s">
        <v>211</v>
      </c>
    </row>
    <row r="59" spans="3:13">
      <c r="C59" s="50" t="s">
        <v>212</v>
      </c>
      <c r="D59" s="50" t="s">
        <v>213</v>
      </c>
      <c r="L59" s="50" t="s">
        <v>214</v>
      </c>
      <c r="M59" s="50" t="s">
        <v>215</v>
      </c>
    </row>
    <row r="60" spans="3:13">
      <c r="C60" s="50" t="s">
        <v>216</v>
      </c>
      <c r="D60" s="50" t="s">
        <v>217</v>
      </c>
      <c r="L60" s="50" t="s">
        <v>218</v>
      </c>
      <c r="M60" s="50" t="s">
        <v>219</v>
      </c>
    </row>
    <row r="61" spans="3:13">
      <c r="C61" s="50" t="s">
        <v>220</v>
      </c>
      <c r="D61" s="50" t="s">
        <v>221</v>
      </c>
      <c r="L61" s="50" t="s">
        <v>222</v>
      </c>
      <c r="M61" s="50" t="s">
        <v>223</v>
      </c>
    </row>
    <row r="62" spans="3:13">
      <c r="C62" s="50" t="s">
        <v>224</v>
      </c>
      <c r="D62" s="50" t="s">
        <v>225</v>
      </c>
      <c r="L62" s="50" t="s">
        <v>226</v>
      </c>
      <c r="M62" s="50" t="s">
        <v>227</v>
      </c>
    </row>
    <row r="63" spans="3:13">
      <c r="C63" s="50" t="s">
        <v>228</v>
      </c>
      <c r="D63" s="50" t="s">
        <v>229</v>
      </c>
      <c r="L63" s="50" t="s">
        <v>230</v>
      </c>
      <c r="M63" s="50" t="s">
        <v>231</v>
      </c>
    </row>
    <row r="64" spans="3:13">
      <c r="C64" s="50" t="s">
        <v>232</v>
      </c>
      <c r="D64" s="50" t="s">
        <v>233</v>
      </c>
      <c r="L64" s="50" t="s">
        <v>234</v>
      </c>
      <c r="M64" s="50" t="s">
        <v>235</v>
      </c>
    </row>
    <row r="65" spans="3:13">
      <c r="C65" s="50" t="s">
        <v>236</v>
      </c>
      <c r="D65" s="50" t="s">
        <v>237</v>
      </c>
      <c r="L65" s="50" t="s">
        <v>238</v>
      </c>
      <c r="M65" s="50" t="s">
        <v>239</v>
      </c>
    </row>
    <row r="66" spans="3:13">
      <c r="C66" s="50" t="s">
        <v>240</v>
      </c>
      <c r="D66" s="50" t="s">
        <v>241</v>
      </c>
      <c r="L66" s="50" t="s">
        <v>242</v>
      </c>
      <c r="M66" s="50" t="s">
        <v>243</v>
      </c>
    </row>
    <row r="67" spans="3:13">
      <c r="C67" s="50" t="s">
        <v>244</v>
      </c>
      <c r="D67" s="50" t="s">
        <v>245</v>
      </c>
      <c r="L67" s="50" t="s">
        <v>246</v>
      </c>
      <c r="M67" s="50" t="s">
        <v>247</v>
      </c>
    </row>
    <row r="68" spans="3:13">
      <c r="C68" s="50" t="s">
        <v>248</v>
      </c>
      <c r="D68" s="50" t="s">
        <v>249</v>
      </c>
      <c r="L68" s="50" t="s">
        <v>250</v>
      </c>
      <c r="M68" s="50" t="s">
        <v>251</v>
      </c>
    </row>
    <row r="69" spans="3:13">
      <c r="C69" s="50" t="s">
        <v>252</v>
      </c>
      <c r="D69" s="50" t="s">
        <v>253</v>
      </c>
      <c r="L69" s="50" t="s">
        <v>254</v>
      </c>
      <c r="M69" s="50" t="s">
        <v>255</v>
      </c>
    </row>
    <row r="70" spans="3:13">
      <c r="C70" s="50" t="s">
        <v>256</v>
      </c>
      <c r="D70" s="50" t="s">
        <v>257</v>
      </c>
      <c r="L70" s="50" t="s">
        <v>258</v>
      </c>
      <c r="M70" s="50" t="s">
        <v>259</v>
      </c>
    </row>
    <row r="71" spans="3:13">
      <c r="C71" s="50" t="s">
        <v>260</v>
      </c>
      <c r="D71" s="50" t="s">
        <v>261</v>
      </c>
      <c r="L71" s="50" t="s">
        <v>262</v>
      </c>
      <c r="M71" s="50" t="s">
        <v>263</v>
      </c>
    </row>
    <row r="72" spans="3:13">
      <c r="C72" s="50" t="s">
        <v>264</v>
      </c>
      <c r="D72" s="50" t="s">
        <v>265</v>
      </c>
      <c r="L72" s="50" t="s">
        <v>266</v>
      </c>
      <c r="M72" s="50" t="s">
        <v>267</v>
      </c>
    </row>
    <row r="73" spans="3:13">
      <c r="C73" s="50" t="s">
        <v>268</v>
      </c>
      <c r="D73" s="50" t="s">
        <v>269</v>
      </c>
      <c r="L73" s="50" t="s">
        <v>270</v>
      </c>
      <c r="M73" s="50" t="s">
        <v>271</v>
      </c>
    </row>
    <row r="74" spans="3:13">
      <c r="C74" s="50" t="s">
        <v>272</v>
      </c>
      <c r="D74" s="50" t="s">
        <v>273</v>
      </c>
      <c r="L74" s="50" t="s">
        <v>274</v>
      </c>
      <c r="M74" s="50" t="s">
        <v>275</v>
      </c>
    </row>
    <row r="75" spans="3:13">
      <c r="C75" s="50" t="s">
        <v>276</v>
      </c>
      <c r="D75" s="50" t="s">
        <v>277</v>
      </c>
      <c r="L75" s="50" t="s">
        <v>278</v>
      </c>
      <c r="M75" s="50" t="s">
        <v>279</v>
      </c>
    </row>
    <row r="76" spans="3:13">
      <c r="C76" s="50" t="s">
        <v>280</v>
      </c>
      <c r="D76" s="50" t="s">
        <v>281</v>
      </c>
      <c r="L76" s="50" t="s">
        <v>282</v>
      </c>
      <c r="M76" s="50" t="s">
        <v>283</v>
      </c>
    </row>
    <row r="77" spans="3:13">
      <c r="C77" s="50" t="s">
        <v>284</v>
      </c>
      <c r="D77" s="50" t="s">
        <v>285</v>
      </c>
      <c r="L77" s="50" t="s">
        <v>286</v>
      </c>
      <c r="M77" s="50" t="s">
        <v>287</v>
      </c>
    </row>
    <row r="78" spans="3:13">
      <c r="C78" s="50" t="s">
        <v>288</v>
      </c>
      <c r="D78" s="50" t="s">
        <v>289</v>
      </c>
      <c r="L78" s="50" t="s">
        <v>290</v>
      </c>
      <c r="M78" s="50" t="s">
        <v>291</v>
      </c>
    </row>
    <row r="79" spans="3:13">
      <c r="C79" s="50" t="s">
        <v>292</v>
      </c>
      <c r="D79" s="50" t="s">
        <v>293</v>
      </c>
    </row>
    <row r="80" spans="3:13">
      <c r="C80" s="50" t="s">
        <v>294</v>
      </c>
      <c r="D80" s="50" t="s">
        <v>295</v>
      </c>
    </row>
    <row r="81" spans="3:4">
      <c r="C81" s="50" t="s">
        <v>296</v>
      </c>
      <c r="D81" s="50" t="s">
        <v>297</v>
      </c>
    </row>
    <row r="82" spans="3:4">
      <c r="C82" s="50" t="s">
        <v>298</v>
      </c>
      <c r="D82" s="50" t="s">
        <v>299</v>
      </c>
    </row>
    <row r="83" spans="3:4">
      <c r="C83" s="50" t="s">
        <v>300</v>
      </c>
      <c r="D83" s="50" t="s">
        <v>301</v>
      </c>
    </row>
    <row r="84" spans="3:4">
      <c r="C84" s="50" t="s">
        <v>302</v>
      </c>
      <c r="D84" s="50" t="s">
        <v>303</v>
      </c>
    </row>
    <row r="85" spans="3:4">
      <c r="C85" s="50" t="s">
        <v>304</v>
      </c>
      <c r="D85" s="50" t="s">
        <v>305</v>
      </c>
    </row>
    <row r="86" spans="3:4">
      <c r="C86" s="50" t="s">
        <v>306</v>
      </c>
      <c r="D86" s="50" t="s">
        <v>307</v>
      </c>
    </row>
    <row r="87" spans="3:4">
      <c r="C87" s="50" t="s">
        <v>308</v>
      </c>
      <c r="D87" s="50" t="s">
        <v>309</v>
      </c>
    </row>
    <row r="88" spans="3:4">
      <c r="C88" s="50" t="s">
        <v>310</v>
      </c>
      <c r="D88" s="50" t="s">
        <v>311</v>
      </c>
    </row>
    <row r="89" spans="3:4">
      <c r="C89" s="50" t="s">
        <v>312</v>
      </c>
      <c r="D89" s="50" t="s">
        <v>313</v>
      </c>
    </row>
    <row r="90" spans="3:4">
      <c r="C90" s="50" t="s">
        <v>314</v>
      </c>
      <c r="D90" s="50" t="s">
        <v>315</v>
      </c>
    </row>
    <row r="91" spans="3:4">
      <c r="C91" s="50" t="s">
        <v>316</v>
      </c>
      <c r="D91" s="50" t="s">
        <v>317</v>
      </c>
    </row>
    <row r="92" spans="3:4">
      <c r="C92" s="50" t="s">
        <v>318</v>
      </c>
      <c r="D92" s="50" t="s">
        <v>319</v>
      </c>
    </row>
    <row r="93" spans="3:4">
      <c r="C93" s="50" t="s">
        <v>320</v>
      </c>
      <c r="D93" s="50" t="s">
        <v>321</v>
      </c>
    </row>
    <row r="94" spans="3:4">
      <c r="C94" s="50" t="s">
        <v>322</v>
      </c>
      <c r="D94" s="50" t="s">
        <v>156</v>
      </c>
    </row>
    <row r="95" spans="3:4">
      <c r="C95" s="50" t="s">
        <v>323</v>
      </c>
      <c r="D95" s="50" t="s">
        <v>160</v>
      </c>
    </row>
    <row r="96" spans="3:4">
      <c r="C96" s="50" t="s">
        <v>324</v>
      </c>
      <c r="D96" s="50" t="s">
        <v>164</v>
      </c>
    </row>
    <row r="97" spans="3:4">
      <c r="C97" s="50" t="s">
        <v>325</v>
      </c>
      <c r="D97" s="50" t="s">
        <v>168</v>
      </c>
    </row>
    <row r="98" spans="3:4">
      <c r="C98" s="50" t="s">
        <v>326</v>
      </c>
      <c r="D98" s="50" t="s">
        <v>172</v>
      </c>
    </row>
    <row r="99" spans="3:4">
      <c r="C99" s="50" t="s">
        <v>327</v>
      </c>
      <c r="D99" s="50" t="s">
        <v>328</v>
      </c>
    </row>
    <row r="100" spans="3:4">
      <c r="C100" s="50" t="s">
        <v>329</v>
      </c>
      <c r="D100" s="50" t="s">
        <v>330</v>
      </c>
    </row>
    <row r="101" spans="3:4">
      <c r="C101" s="50" t="s">
        <v>331</v>
      </c>
      <c r="D101" s="50" t="s">
        <v>332</v>
      </c>
    </row>
    <row r="102" spans="3:4">
      <c r="C102" s="50" t="s">
        <v>333</v>
      </c>
      <c r="D102" s="50" t="s">
        <v>334</v>
      </c>
    </row>
    <row r="103" spans="3:4">
      <c r="C103" s="50" t="s">
        <v>335</v>
      </c>
      <c r="D103" s="50" t="s">
        <v>336</v>
      </c>
    </row>
    <row r="104" spans="3:4">
      <c r="C104" s="50" t="s">
        <v>337</v>
      </c>
      <c r="D104" s="50" t="s">
        <v>188</v>
      </c>
    </row>
    <row r="105" spans="3:4">
      <c r="C105" s="50" t="s">
        <v>338</v>
      </c>
      <c r="D105" s="50" t="s">
        <v>192</v>
      </c>
    </row>
    <row r="106" spans="3:4">
      <c r="C106" s="50" t="s">
        <v>339</v>
      </c>
      <c r="D106" s="50" t="s">
        <v>340</v>
      </c>
    </row>
    <row r="107" spans="3:4">
      <c r="C107" s="50" t="s">
        <v>341</v>
      </c>
      <c r="D107" s="50" t="s">
        <v>342</v>
      </c>
    </row>
    <row r="108" spans="3:4">
      <c r="C108" s="50" t="s">
        <v>343</v>
      </c>
      <c r="D108" s="50" t="s">
        <v>196</v>
      </c>
    </row>
    <row r="109" spans="3:4">
      <c r="C109" s="50" t="s">
        <v>344</v>
      </c>
      <c r="D109" s="50" t="s">
        <v>200</v>
      </c>
    </row>
    <row r="110" spans="3:4">
      <c r="C110" s="50" t="s">
        <v>345</v>
      </c>
      <c r="D110" s="50" t="s">
        <v>346</v>
      </c>
    </row>
    <row r="111" spans="3:4">
      <c r="C111" s="50" t="s">
        <v>347</v>
      </c>
      <c r="D111" s="50" t="s">
        <v>348</v>
      </c>
    </row>
    <row r="112" spans="3:4">
      <c r="C112" s="50" t="s">
        <v>349</v>
      </c>
      <c r="D112" s="50" t="s">
        <v>350</v>
      </c>
    </row>
    <row r="113" spans="3:4">
      <c r="C113" s="50" t="s">
        <v>351</v>
      </c>
      <c r="D113" s="50" t="s">
        <v>352</v>
      </c>
    </row>
    <row r="114" spans="3:4">
      <c r="C114" s="50" t="s">
        <v>353</v>
      </c>
      <c r="D114" s="50" t="s">
        <v>354</v>
      </c>
    </row>
    <row r="115" spans="3:4">
      <c r="C115" s="50" t="s">
        <v>355</v>
      </c>
      <c r="D115" s="50" t="s">
        <v>356</v>
      </c>
    </row>
    <row r="116" spans="3:4">
      <c r="C116" s="50" t="s">
        <v>357</v>
      </c>
      <c r="D116" s="50" t="s">
        <v>358</v>
      </c>
    </row>
    <row r="117" spans="3:4">
      <c r="C117" s="50" t="s">
        <v>359</v>
      </c>
      <c r="D117" s="50" t="s">
        <v>227</v>
      </c>
    </row>
    <row r="118" spans="3:4">
      <c r="C118" s="50" t="s">
        <v>360</v>
      </c>
      <c r="D118" s="50" t="s">
        <v>231</v>
      </c>
    </row>
    <row r="119" spans="3:4">
      <c r="C119" s="50" t="s">
        <v>361</v>
      </c>
      <c r="D119" s="50" t="s">
        <v>362</v>
      </c>
    </row>
    <row r="120" spans="3:4">
      <c r="C120" s="50" t="s">
        <v>363</v>
      </c>
      <c r="D120" s="50" t="s">
        <v>364</v>
      </c>
    </row>
    <row r="121" spans="3:4">
      <c r="C121" s="50" t="s">
        <v>365</v>
      </c>
      <c r="D121" s="50" t="s">
        <v>366</v>
      </c>
    </row>
    <row r="122" spans="3:4">
      <c r="C122" s="50" t="s">
        <v>367</v>
      </c>
      <c r="D122" s="50" t="s">
        <v>368</v>
      </c>
    </row>
    <row r="123" spans="3:4">
      <c r="C123" s="50" t="s">
        <v>369</v>
      </c>
      <c r="D123" s="50" t="s">
        <v>370</v>
      </c>
    </row>
    <row r="124" spans="3:4">
      <c r="C124" s="50" t="s">
        <v>371</v>
      </c>
      <c r="D124" s="50" t="s">
        <v>372</v>
      </c>
    </row>
    <row r="125" spans="3:4">
      <c r="C125" s="50" t="s">
        <v>373</v>
      </c>
      <c r="D125" s="50" t="s">
        <v>374</v>
      </c>
    </row>
    <row r="126" spans="3:4">
      <c r="C126" s="50" t="s">
        <v>375</v>
      </c>
      <c r="D126" s="50" t="s">
        <v>376</v>
      </c>
    </row>
    <row r="127" spans="3:4">
      <c r="C127" s="50" t="s">
        <v>377</v>
      </c>
      <c r="D127" s="50" t="s">
        <v>378</v>
      </c>
    </row>
    <row r="128" spans="3:4">
      <c r="C128" s="50" t="s">
        <v>379</v>
      </c>
      <c r="D128" s="50" t="s">
        <v>380</v>
      </c>
    </row>
    <row r="129" spans="3:4">
      <c r="C129" s="50" t="s">
        <v>381</v>
      </c>
      <c r="D129" s="50" t="s">
        <v>382</v>
      </c>
    </row>
    <row r="130" spans="3:4">
      <c r="C130" s="50" t="s">
        <v>383</v>
      </c>
      <c r="D130" s="50" t="s">
        <v>384</v>
      </c>
    </row>
    <row r="131" spans="3:4">
      <c r="C131" s="50" t="s">
        <v>385</v>
      </c>
      <c r="D131" s="50" t="s">
        <v>267</v>
      </c>
    </row>
    <row r="132" spans="3:4">
      <c r="C132" s="50" t="s">
        <v>386</v>
      </c>
      <c r="D132" s="50" t="s">
        <v>271</v>
      </c>
    </row>
    <row r="133" spans="3:4">
      <c r="C133" s="50" t="s">
        <v>387</v>
      </c>
      <c r="D133" s="50" t="s">
        <v>275</v>
      </c>
    </row>
    <row r="134" spans="3:4">
      <c r="C134" s="50" t="s">
        <v>388</v>
      </c>
      <c r="D134" s="50" t="s">
        <v>279</v>
      </c>
    </row>
    <row r="135" spans="3:4">
      <c r="C135" s="50" t="s">
        <v>389</v>
      </c>
      <c r="D135" s="50" t="s">
        <v>390</v>
      </c>
    </row>
    <row r="136" spans="3:4">
      <c r="C136" s="50" t="s">
        <v>391</v>
      </c>
      <c r="D136" s="50" t="s">
        <v>392</v>
      </c>
    </row>
    <row r="137" spans="3:4">
      <c r="C137" s="50" t="s">
        <v>393</v>
      </c>
      <c r="D137" s="50" t="s">
        <v>394</v>
      </c>
    </row>
    <row r="138" spans="3:4">
      <c r="C138" s="50" t="s">
        <v>395</v>
      </c>
      <c r="D138" s="50" t="s">
        <v>396</v>
      </c>
    </row>
    <row r="139" spans="3:4">
      <c r="C139" s="50" t="s">
        <v>397</v>
      </c>
      <c r="D139" s="50" t="s">
        <v>291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8200"/>
  </sheetPr>
  <dimension ref="A1:EM122"/>
  <sheetViews>
    <sheetView zoomScale="75" zoomScaleNormal="75" workbookViewId="0">
      <pane xSplit="3" ySplit="4" topLeftCell="EE5" activePane="bottomRight" state="frozen"/>
      <selection pane="bottomRight" activeCell="B37" sqref="B37"/>
      <selection pane="bottomLeft" activeCell="A5" sqref="A5"/>
      <selection pane="topRight" activeCell="D1" sqref="D1"/>
    </sheetView>
  </sheetViews>
  <sheetFormatPr defaultColWidth="9.140625" defaultRowHeight="12.75"/>
  <cols>
    <col min="1" max="1" width="39.7109375" style="4" bestFit="1" customWidth="1"/>
    <col min="2" max="2" width="73.7109375" style="4" bestFit="1" customWidth="1"/>
    <col min="3" max="3" width="3.5703125" style="4" bestFit="1" customWidth="1"/>
    <col min="4" max="4" width="25.42578125" style="4" bestFit="1" customWidth="1"/>
    <col min="5" max="5" width="13.28515625" style="4" bestFit="1" customWidth="1"/>
    <col min="6" max="6" width="46.42578125" style="4" bestFit="1" customWidth="1"/>
    <col min="7" max="7" width="16.7109375" style="4" bestFit="1" customWidth="1"/>
    <col min="8" max="8" width="13.140625" style="4" bestFit="1" customWidth="1"/>
    <col min="9" max="9" width="45.140625" style="4" bestFit="1" customWidth="1"/>
    <col min="10" max="10" width="8" style="4" bestFit="1" customWidth="1"/>
    <col min="11" max="11" width="12.85546875" style="4" bestFit="1" customWidth="1"/>
    <col min="12" max="12" width="36.85546875" style="4" bestFit="1" customWidth="1"/>
    <col min="13" max="13" width="53.42578125" style="4" bestFit="1" customWidth="1"/>
    <col min="14" max="14" width="31" style="4" bestFit="1" customWidth="1"/>
    <col min="15" max="15" width="7.5703125" style="4" bestFit="1" customWidth="1"/>
    <col min="16" max="16" width="11.7109375" style="4" bestFit="1" customWidth="1"/>
    <col min="17" max="17" width="44.5703125" style="4" bestFit="1" customWidth="1"/>
    <col min="18" max="18" width="47.5703125" style="4" bestFit="1" customWidth="1"/>
    <col min="19" max="19" width="14.28515625" style="4" bestFit="1" customWidth="1"/>
    <col min="20" max="20" width="22" style="4" bestFit="1" customWidth="1"/>
    <col min="21" max="21" width="37.42578125" style="4" bestFit="1" customWidth="1"/>
    <col min="22" max="22" width="14.5703125" style="4" bestFit="1" customWidth="1"/>
    <col min="23" max="23" width="29.85546875" style="4" bestFit="1" customWidth="1"/>
    <col min="24" max="24" width="38" style="4" bestFit="1" customWidth="1"/>
    <col min="25" max="25" width="14.5703125" style="4" bestFit="1" customWidth="1"/>
    <col min="26" max="26" width="13.85546875" style="4" bestFit="1" customWidth="1"/>
    <col min="27" max="27" width="22.5703125" style="4" bestFit="1" customWidth="1"/>
    <col min="28" max="28" width="39" style="4" bestFit="1" customWidth="1"/>
    <col min="29" max="29" width="25.85546875" style="4" bestFit="1" customWidth="1"/>
    <col min="30" max="30" width="7.7109375" style="4" bestFit="1" customWidth="1"/>
    <col min="31" max="31" width="58.42578125" style="4" bestFit="1" customWidth="1"/>
    <col min="32" max="32" width="33.28515625" style="4" bestFit="1" customWidth="1"/>
    <col min="33" max="33" width="16.5703125" style="4" bestFit="1" customWidth="1"/>
    <col min="34" max="34" width="44.140625" style="4" bestFit="1" customWidth="1"/>
    <col min="35" max="35" width="43.7109375" style="4" bestFit="1" customWidth="1"/>
    <col min="36" max="36" width="32.28515625" style="4" bestFit="1" customWidth="1"/>
    <col min="37" max="37" width="26.42578125" style="4" bestFit="1" customWidth="1"/>
    <col min="38" max="38" width="8.5703125" style="4" bestFit="1" customWidth="1"/>
    <col min="39" max="39" width="16.85546875" style="4" bestFit="1" customWidth="1"/>
    <col min="40" max="40" width="30.28515625" style="4" bestFit="1" customWidth="1"/>
    <col min="41" max="41" width="8.28515625" style="4" bestFit="1" customWidth="1"/>
    <col min="42" max="42" width="40.85546875" style="4" bestFit="1" customWidth="1"/>
    <col min="43" max="43" width="30.5703125" style="4" bestFit="1" customWidth="1"/>
    <col min="44" max="44" width="28.140625" style="4" bestFit="1" customWidth="1"/>
    <col min="45" max="45" width="36" style="4" bestFit="1" customWidth="1"/>
    <col min="46" max="46" width="8.85546875" style="4" bestFit="1" customWidth="1"/>
    <col min="47" max="47" width="45.42578125" style="4" bestFit="1" customWidth="1"/>
    <col min="48" max="48" width="33.85546875" style="4" bestFit="1" customWidth="1"/>
    <col min="49" max="49" width="25.42578125" style="4" bestFit="1" customWidth="1"/>
    <col min="50" max="50" width="11.42578125" style="4" bestFit="1" customWidth="1"/>
    <col min="51" max="51" width="23.7109375" style="4" bestFit="1" customWidth="1"/>
    <col min="52" max="52" width="17.42578125" style="4" bestFit="1" customWidth="1"/>
    <col min="53" max="53" width="8.28515625" style="4" bestFit="1" customWidth="1"/>
    <col min="54" max="54" width="9.28515625" style="4" bestFit="1" customWidth="1"/>
    <col min="55" max="55" width="35" style="4" bestFit="1" customWidth="1"/>
    <col min="56" max="56" width="9.28515625" style="4" bestFit="1" customWidth="1"/>
    <col min="57" max="57" width="29.7109375" style="4" bestFit="1" customWidth="1"/>
    <col min="58" max="58" width="28.85546875" style="4" bestFit="1" customWidth="1"/>
    <col min="59" max="59" width="20.28515625" style="4" bestFit="1" customWidth="1"/>
    <col min="60" max="60" width="27.42578125" style="4" bestFit="1" customWidth="1"/>
    <col min="61" max="61" width="41.85546875" style="4" bestFit="1" customWidth="1"/>
    <col min="62" max="62" width="49.85546875" style="4" bestFit="1" customWidth="1"/>
    <col min="63" max="63" width="26.28515625" style="4" bestFit="1" customWidth="1"/>
    <col min="64" max="64" width="31" style="4" bestFit="1" customWidth="1"/>
    <col min="65" max="65" width="36.7109375" style="4" bestFit="1" customWidth="1"/>
    <col min="66" max="66" width="22.5703125" style="4" bestFit="1" customWidth="1"/>
    <col min="67" max="67" width="18.5703125" style="4" bestFit="1" customWidth="1"/>
    <col min="68" max="68" width="17.42578125" style="4" bestFit="1" customWidth="1"/>
    <col min="69" max="69" width="8.5703125" style="4" bestFit="1" customWidth="1"/>
    <col min="70" max="70" width="40" style="4" bestFit="1" customWidth="1"/>
    <col min="71" max="71" width="54.42578125" style="4" bestFit="1" customWidth="1"/>
    <col min="72" max="72" width="21.42578125" style="4" bestFit="1" customWidth="1"/>
    <col min="73" max="73" width="56" style="4" bestFit="1" customWidth="1"/>
    <col min="74" max="74" width="43.140625" style="4" bestFit="1" customWidth="1"/>
    <col min="75" max="75" width="44.28515625" style="4" bestFit="1" customWidth="1"/>
    <col min="76" max="76" width="47" style="4" bestFit="1" customWidth="1"/>
    <col min="77" max="77" width="24.140625" style="4" bestFit="1" customWidth="1"/>
    <col min="78" max="78" width="44.140625" style="4" bestFit="1" customWidth="1"/>
    <col min="79" max="79" width="42" style="4" bestFit="1" customWidth="1"/>
    <col min="80" max="80" width="54.28515625" style="4" bestFit="1" customWidth="1"/>
    <col min="81" max="81" width="38" style="4" bestFit="1" customWidth="1"/>
    <col min="82" max="82" width="16.5703125" style="4" bestFit="1" customWidth="1"/>
    <col min="83" max="83" width="34.42578125" style="4" bestFit="1" customWidth="1"/>
    <col min="84" max="84" width="45.42578125" style="4" bestFit="1" customWidth="1"/>
    <col min="85" max="85" width="41.85546875" style="4" bestFit="1" customWidth="1"/>
    <col min="86" max="86" width="33.140625" style="4" bestFit="1" customWidth="1"/>
    <col min="87" max="87" width="53.85546875" style="4" bestFit="1" customWidth="1"/>
    <col min="88" max="88" width="43.140625" style="4" bestFit="1" customWidth="1"/>
    <col min="89" max="89" width="58.28515625" style="4" bestFit="1" customWidth="1"/>
    <col min="90" max="90" width="7.5703125" style="4" bestFit="1" customWidth="1"/>
    <col min="91" max="91" width="28.85546875" style="4" bestFit="1" customWidth="1"/>
    <col min="92" max="92" width="61.7109375" style="4" bestFit="1" customWidth="1"/>
    <col min="93" max="93" width="37.85546875" style="4" bestFit="1" customWidth="1"/>
    <col min="94" max="94" width="36.140625" style="4" bestFit="1" customWidth="1"/>
    <col min="95" max="95" width="12.28515625" style="4" bestFit="1" customWidth="1"/>
    <col min="96" max="96" width="11.5703125" style="4" bestFit="1" customWidth="1"/>
    <col min="97" max="97" width="43.7109375" style="4" bestFit="1" customWidth="1"/>
    <col min="98" max="98" width="11.5703125" style="4" bestFit="1" customWidth="1"/>
    <col min="99" max="99" width="22.5703125" style="4" bestFit="1" customWidth="1"/>
    <col min="100" max="100" width="38.28515625" style="4" bestFit="1" customWidth="1"/>
    <col min="101" max="101" width="32" style="4" bestFit="1" customWidth="1"/>
    <col min="102" max="102" width="57.42578125" style="4" bestFit="1" customWidth="1"/>
    <col min="103" max="103" width="18.5703125" style="4" bestFit="1" customWidth="1"/>
    <col min="104" max="104" width="31.7109375" style="4" bestFit="1" customWidth="1"/>
    <col min="105" max="105" width="32.85546875" style="4" bestFit="1" customWidth="1"/>
    <col min="106" max="106" width="20.7109375" style="4" bestFit="1" customWidth="1"/>
    <col min="107" max="107" width="16.5703125" style="4" bestFit="1" customWidth="1"/>
    <col min="108" max="108" width="48.85546875" style="4" bestFit="1" customWidth="1"/>
    <col min="109" max="109" width="33.28515625" style="4" bestFit="1" customWidth="1"/>
    <col min="110" max="110" width="40.85546875" style="4" bestFit="1" customWidth="1"/>
    <col min="111" max="111" width="23.5703125" style="4" bestFit="1" customWidth="1"/>
    <col min="112" max="112" width="22" style="4" bestFit="1" customWidth="1"/>
    <col min="113" max="113" width="48.140625" style="4" bestFit="1" customWidth="1"/>
    <col min="114" max="114" width="60.140625" style="4" bestFit="1" customWidth="1"/>
    <col min="115" max="115" width="56.7109375" style="4" bestFit="1" customWidth="1"/>
    <col min="116" max="116" width="58" style="4" bestFit="1" customWidth="1"/>
    <col min="117" max="117" width="34.28515625" style="4" bestFit="1" customWidth="1"/>
    <col min="118" max="118" width="16.7109375" style="4" bestFit="1" customWidth="1"/>
    <col min="119" max="119" width="42.42578125" style="4" bestFit="1" customWidth="1"/>
    <col min="120" max="120" width="26.85546875" style="4" bestFit="1" customWidth="1"/>
    <col min="121" max="121" width="34.42578125" style="4" bestFit="1" customWidth="1"/>
    <col min="122" max="122" width="35.7109375" style="4" bestFit="1" customWidth="1"/>
    <col min="123" max="123" width="59.7109375" style="4" bestFit="1" customWidth="1"/>
    <col min="124" max="124" width="35.140625" style="4" bestFit="1" customWidth="1"/>
    <col min="125" max="125" width="28.7109375" style="4" bestFit="1" customWidth="1"/>
    <col min="126" max="126" width="45.140625" style="4" bestFit="1" customWidth="1"/>
    <col min="127" max="127" width="40.5703125" style="4" bestFit="1" customWidth="1"/>
    <col min="128" max="128" width="40.7109375" style="4" bestFit="1" customWidth="1"/>
    <col min="129" max="130" width="17.42578125" style="4" bestFit="1" customWidth="1"/>
    <col min="131" max="132" width="14" style="4" bestFit="1" customWidth="1"/>
    <col min="133" max="133" width="43.140625" style="4" bestFit="1" customWidth="1"/>
    <col min="134" max="134" width="59" style="4" bestFit="1" customWidth="1"/>
    <col min="135" max="135" width="58.28515625" style="4" bestFit="1" customWidth="1"/>
    <col min="136" max="136" width="17.28515625" style="4" bestFit="1" customWidth="1"/>
    <col min="137" max="137" width="19.5703125" style="4" bestFit="1" customWidth="1"/>
    <col min="138" max="138" width="9.28515625" style="4" bestFit="1" customWidth="1"/>
    <col min="139" max="139" width="9.140625" style="4"/>
    <col min="140" max="140" width="5.85546875" style="4" bestFit="1" customWidth="1"/>
    <col min="141" max="141" width="9.140625" style="4"/>
    <col min="142" max="142" width="9.7109375" style="4" bestFit="1" customWidth="1"/>
    <col min="143" max="16384" width="9.140625" style="4"/>
  </cols>
  <sheetData>
    <row r="1" spans="1:140">
      <c r="A1" s="1" t="s">
        <v>398</v>
      </c>
      <c r="B1" s="2" t="s">
        <v>399</v>
      </c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</row>
    <row r="2" spans="1:140">
      <c r="A2" s="5" t="s">
        <v>400</v>
      </c>
      <c r="B2" s="5" t="s">
        <v>400</v>
      </c>
      <c r="C2" s="5"/>
      <c r="D2" s="6" t="s">
        <v>2</v>
      </c>
      <c r="E2" s="6" t="s">
        <v>6</v>
      </c>
      <c r="F2" s="6" t="s">
        <v>10</v>
      </c>
      <c r="G2" s="6" t="s">
        <v>14</v>
      </c>
      <c r="H2" s="6" t="s">
        <v>18</v>
      </c>
      <c r="I2" s="6" t="s">
        <v>22</v>
      </c>
      <c r="J2" s="6" t="s">
        <v>26</v>
      </c>
      <c r="K2" s="6" t="s">
        <v>30</v>
      </c>
      <c r="L2" s="6" t="s">
        <v>34</v>
      </c>
      <c r="M2" s="6" t="s">
        <v>38</v>
      </c>
      <c r="N2" s="6" t="s">
        <v>42</v>
      </c>
      <c r="O2" s="6" t="s">
        <v>46</v>
      </c>
      <c r="P2" s="6" t="s">
        <v>50</v>
      </c>
      <c r="Q2" s="6" t="s">
        <v>54</v>
      </c>
      <c r="R2" s="6" t="s">
        <v>58</v>
      </c>
      <c r="S2" s="6" t="s">
        <v>62</v>
      </c>
      <c r="T2" s="6" t="s">
        <v>66</v>
      </c>
      <c r="U2" s="6" t="s">
        <v>70</v>
      </c>
      <c r="V2" s="6" t="s">
        <v>74</v>
      </c>
      <c r="W2" s="6" t="s">
        <v>78</v>
      </c>
      <c r="X2" s="6" t="s">
        <v>82</v>
      </c>
      <c r="Y2" s="6" t="s">
        <v>86</v>
      </c>
      <c r="Z2" s="6" t="s">
        <v>90</v>
      </c>
      <c r="AA2" s="6" t="s">
        <v>94</v>
      </c>
      <c r="AB2" s="6" t="s">
        <v>98</v>
      </c>
      <c r="AC2" s="6" t="s">
        <v>102</v>
      </c>
      <c r="AD2" s="6" t="s">
        <v>106</v>
      </c>
      <c r="AE2" s="6" t="s">
        <v>110</v>
      </c>
      <c r="AF2" s="6" t="s">
        <v>114</v>
      </c>
      <c r="AG2" s="6" t="s">
        <v>118</v>
      </c>
      <c r="AH2" s="6" t="s">
        <v>122</v>
      </c>
      <c r="AI2" s="6" t="s">
        <v>126</v>
      </c>
      <c r="AJ2" s="6" t="s">
        <v>130</v>
      </c>
      <c r="AK2" s="6" t="s">
        <v>134</v>
      </c>
      <c r="AL2" s="6" t="s">
        <v>137</v>
      </c>
      <c r="AM2" s="6" t="s">
        <v>141</v>
      </c>
      <c r="AN2" s="6" t="s">
        <v>145</v>
      </c>
      <c r="AO2" s="6" t="s">
        <v>149</v>
      </c>
      <c r="AP2" s="6" t="s">
        <v>153</v>
      </c>
      <c r="AQ2" s="6" t="s">
        <v>157</v>
      </c>
      <c r="AR2" s="6" t="s">
        <v>161</v>
      </c>
      <c r="AS2" s="6" t="s">
        <v>165</v>
      </c>
      <c r="AT2" s="6" t="s">
        <v>169</v>
      </c>
      <c r="AU2" s="6" t="s">
        <v>173</v>
      </c>
      <c r="AV2" s="6" t="s">
        <v>177</v>
      </c>
      <c r="AW2" s="6" t="s">
        <v>181</v>
      </c>
      <c r="AX2" s="6" t="s">
        <v>185</v>
      </c>
      <c r="AY2" s="6" t="s">
        <v>189</v>
      </c>
      <c r="AZ2" s="6" t="s">
        <v>193</v>
      </c>
      <c r="BA2" s="6" t="s">
        <v>197</v>
      </c>
      <c r="BB2" s="6" t="s">
        <v>201</v>
      </c>
      <c r="BC2" s="6" t="s">
        <v>204</v>
      </c>
      <c r="BD2" s="6" t="s">
        <v>208</v>
      </c>
      <c r="BE2" s="6" t="s">
        <v>212</v>
      </c>
      <c r="BF2" s="6" t="s">
        <v>216</v>
      </c>
      <c r="BG2" s="6" t="s">
        <v>220</v>
      </c>
      <c r="BH2" s="6" t="s">
        <v>224</v>
      </c>
      <c r="BI2" s="6" t="s">
        <v>228</v>
      </c>
      <c r="BJ2" s="6" t="s">
        <v>232</v>
      </c>
      <c r="BK2" s="6" t="s">
        <v>236</v>
      </c>
      <c r="BL2" s="6" t="s">
        <v>240</v>
      </c>
      <c r="BM2" s="6" t="s">
        <v>244</v>
      </c>
      <c r="BN2" s="6" t="s">
        <v>248</v>
      </c>
      <c r="BO2" s="6" t="s">
        <v>252</v>
      </c>
      <c r="BP2" s="6" t="s">
        <v>256</v>
      </c>
      <c r="BQ2" s="6" t="s">
        <v>260</v>
      </c>
      <c r="BR2" s="6" t="s">
        <v>264</v>
      </c>
      <c r="BS2" s="6" t="s">
        <v>268</v>
      </c>
      <c r="BT2" s="6" t="s">
        <v>272</v>
      </c>
      <c r="BU2" s="6" t="s">
        <v>276</v>
      </c>
      <c r="BV2" s="6" t="s">
        <v>280</v>
      </c>
      <c r="BW2" s="6" t="s">
        <v>284</v>
      </c>
      <c r="BX2" s="6" t="s">
        <v>288</v>
      </c>
      <c r="BY2" s="6" t="s">
        <v>292</v>
      </c>
      <c r="BZ2" s="6" t="s">
        <v>294</v>
      </c>
      <c r="CA2" s="6" t="s">
        <v>296</v>
      </c>
      <c r="CB2" s="6" t="s">
        <v>298</v>
      </c>
      <c r="CC2" s="6" t="s">
        <v>300</v>
      </c>
      <c r="CD2" s="6" t="s">
        <v>302</v>
      </c>
      <c r="CE2" s="6" t="s">
        <v>304</v>
      </c>
      <c r="CF2" s="6" t="s">
        <v>306</v>
      </c>
      <c r="CG2" s="6" t="s">
        <v>308</v>
      </c>
      <c r="CH2" s="6" t="s">
        <v>310</v>
      </c>
      <c r="CI2" s="6" t="s">
        <v>312</v>
      </c>
      <c r="CJ2" s="6" t="s">
        <v>314</v>
      </c>
      <c r="CK2" s="6" t="s">
        <v>316</v>
      </c>
      <c r="CL2" s="6" t="s">
        <v>318</v>
      </c>
      <c r="CM2" s="6" t="s">
        <v>320</v>
      </c>
      <c r="CN2" s="6" t="s">
        <v>322</v>
      </c>
      <c r="CO2" s="6" t="s">
        <v>323</v>
      </c>
      <c r="CP2" s="6" t="s">
        <v>324</v>
      </c>
      <c r="CQ2" s="6" t="s">
        <v>325</v>
      </c>
      <c r="CR2" s="6" t="s">
        <v>326</v>
      </c>
      <c r="CS2" s="6" t="s">
        <v>327</v>
      </c>
      <c r="CT2" s="6" t="s">
        <v>329</v>
      </c>
      <c r="CU2" s="6" t="s">
        <v>331</v>
      </c>
      <c r="CV2" s="6" t="s">
        <v>333</v>
      </c>
      <c r="CW2" s="6" t="s">
        <v>335</v>
      </c>
      <c r="CX2" s="6" t="s">
        <v>337</v>
      </c>
      <c r="CY2" s="6" t="s">
        <v>338</v>
      </c>
      <c r="CZ2" s="6" t="s">
        <v>339</v>
      </c>
      <c r="DA2" s="6" t="s">
        <v>341</v>
      </c>
      <c r="DB2" s="6" t="s">
        <v>343</v>
      </c>
      <c r="DC2" s="6" t="s">
        <v>344</v>
      </c>
      <c r="DD2" s="6" t="s">
        <v>345</v>
      </c>
      <c r="DE2" s="6" t="s">
        <v>347</v>
      </c>
      <c r="DF2" s="6" t="s">
        <v>349</v>
      </c>
      <c r="DG2" s="6" t="s">
        <v>351</v>
      </c>
      <c r="DH2" s="6" t="s">
        <v>353</v>
      </c>
      <c r="DI2" s="6" t="s">
        <v>355</v>
      </c>
      <c r="DJ2" s="6" t="s">
        <v>357</v>
      </c>
      <c r="DK2" s="6" t="s">
        <v>359</v>
      </c>
      <c r="DL2" s="6" t="s">
        <v>360</v>
      </c>
      <c r="DM2" s="6" t="s">
        <v>361</v>
      </c>
      <c r="DN2" s="6" t="s">
        <v>363</v>
      </c>
      <c r="DO2" s="6" t="s">
        <v>365</v>
      </c>
      <c r="DP2" s="6" t="s">
        <v>367</v>
      </c>
      <c r="DQ2" s="6" t="s">
        <v>369</v>
      </c>
      <c r="DR2" s="6" t="s">
        <v>371</v>
      </c>
      <c r="DS2" s="6" t="s">
        <v>373</v>
      </c>
      <c r="DT2" s="6" t="s">
        <v>375</v>
      </c>
      <c r="DU2" s="6" t="s">
        <v>377</v>
      </c>
      <c r="DV2" s="6" t="s">
        <v>379</v>
      </c>
      <c r="DW2" s="6" t="s">
        <v>381</v>
      </c>
      <c r="DX2" s="6" t="s">
        <v>383</v>
      </c>
      <c r="DY2" s="6" t="s">
        <v>385</v>
      </c>
      <c r="DZ2" s="6" t="s">
        <v>386</v>
      </c>
      <c r="EA2" s="6" t="s">
        <v>387</v>
      </c>
      <c r="EB2" s="6" t="s">
        <v>388</v>
      </c>
      <c r="EC2" s="6" t="s">
        <v>389</v>
      </c>
      <c r="ED2" s="6" t="s">
        <v>391</v>
      </c>
      <c r="EE2" s="6" t="s">
        <v>393</v>
      </c>
      <c r="EF2" s="6" t="s">
        <v>395</v>
      </c>
      <c r="EG2" s="6" t="s">
        <v>397</v>
      </c>
    </row>
    <row r="3" spans="1:140">
      <c r="A3" s="2" t="s">
        <v>401</v>
      </c>
      <c r="B3" s="2"/>
      <c r="C3" s="2"/>
      <c r="D3" s="6" t="s">
        <v>3</v>
      </c>
      <c r="E3" s="7" t="s">
        <v>7</v>
      </c>
      <c r="F3" s="6" t="s">
        <v>11</v>
      </c>
      <c r="G3" s="6" t="s">
        <v>15</v>
      </c>
      <c r="H3" s="6" t="s">
        <v>19</v>
      </c>
      <c r="I3" s="6" t="s">
        <v>23</v>
      </c>
      <c r="J3" s="6" t="s">
        <v>27</v>
      </c>
      <c r="K3" s="7" t="s">
        <v>31</v>
      </c>
      <c r="L3" s="6" t="s">
        <v>35</v>
      </c>
      <c r="M3" s="6" t="s">
        <v>39</v>
      </c>
      <c r="N3" s="6" t="s">
        <v>43</v>
      </c>
      <c r="O3" s="6" t="s">
        <v>47</v>
      </c>
      <c r="P3" s="6" t="s">
        <v>51</v>
      </c>
      <c r="Q3" s="6" t="s">
        <v>55</v>
      </c>
      <c r="R3" s="7" t="s">
        <v>59</v>
      </c>
      <c r="S3" s="7" t="s">
        <v>63</v>
      </c>
      <c r="T3" s="6" t="s">
        <v>67</v>
      </c>
      <c r="U3" s="6" t="s">
        <v>71</v>
      </c>
      <c r="V3" s="7" t="s">
        <v>75</v>
      </c>
      <c r="W3" s="7" t="s">
        <v>79</v>
      </c>
      <c r="X3" s="7" t="s">
        <v>83</v>
      </c>
      <c r="Y3" s="6" t="s">
        <v>87</v>
      </c>
      <c r="Z3" s="7" t="s">
        <v>91</v>
      </c>
      <c r="AA3" s="6" t="s">
        <v>95</v>
      </c>
      <c r="AB3" s="6" t="s">
        <v>99</v>
      </c>
      <c r="AC3" s="6" t="s">
        <v>103</v>
      </c>
      <c r="AD3" s="6" t="s">
        <v>107</v>
      </c>
      <c r="AE3" s="7" t="s">
        <v>111</v>
      </c>
      <c r="AF3" s="6" t="s">
        <v>115</v>
      </c>
      <c r="AG3" s="7" t="s">
        <v>119</v>
      </c>
      <c r="AH3" s="6" t="s">
        <v>123</v>
      </c>
      <c r="AI3" s="6" t="s">
        <v>127</v>
      </c>
      <c r="AJ3" s="6" t="s">
        <v>131</v>
      </c>
      <c r="AK3" s="6" t="s">
        <v>41</v>
      </c>
      <c r="AL3" s="6" t="s">
        <v>138</v>
      </c>
      <c r="AM3" s="6" t="s">
        <v>142</v>
      </c>
      <c r="AN3" s="6" t="s">
        <v>146</v>
      </c>
      <c r="AO3" s="6" t="s">
        <v>150</v>
      </c>
      <c r="AP3" s="6" t="s">
        <v>154</v>
      </c>
      <c r="AQ3" s="7" t="s">
        <v>158</v>
      </c>
      <c r="AR3" s="6" t="s">
        <v>162</v>
      </c>
      <c r="AS3" s="6" t="s">
        <v>166</v>
      </c>
      <c r="AT3" s="6" t="s">
        <v>170</v>
      </c>
      <c r="AU3" s="6" t="s">
        <v>174</v>
      </c>
      <c r="AV3" s="6" t="s">
        <v>178</v>
      </c>
      <c r="AW3" s="6" t="s">
        <v>182</v>
      </c>
      <c r="AX3" s="7" t="s">
        <v>186</v>
      </c>
      <c r="AY3" s="6" t="s">
        <v>190</v>
      </c>
      <c r="AZ3" s="6" t="s">
        <v>194</v>
      </c>
      <c r="BA3" s="4" t="s">
        <v>198</v>
      </c>
      <c r="BB3" s="8" t="s">
        <v>81</v>
      </c>
      <c r="BC3" s="4" t="s">
        <v>205</v>
      </c>
      <c r="BD3" s="4" t="s">
        <v>209</v>
      </c>
      <c r="BE3" s="6" t="s">
        <v>213</v>
      </c>
      <c r="BF3" s="7" t="s">
        <v>217</v>
      </c>
      <c r="BG3" s="6" t="s">
        <v>221</v>
      </c>
      <c r="BH3" s="6" t="s">
        <v>225</v>
      </c>
      <c r="BI3" s="6" t="s">
        <v>229</v>
      </c>
      <c r="BJ3" s="6" t="s">
        <v>233</v>
      </c>
      <c r="BK3" s="7" t="s">
        <v>237</v>
      </c>
      <c r="BL3" s="6" t="s">
        <v>241</v>
      </c>
      <c r="BM3" s="6" t="s">
        <v>245</v>
      </c>
      <c r="BN3" s="6" t="s">
        <v>249</v>
      </c>
      <c r="BO3" s="6" t="s">
        <v>253</v>
      </c>
      <c r="BP3" s="6" t="s">
        <v>257</v>
      </c>
      <c r="BQ3" s="6" t="s">
        <v>261</v>
      </c>
      <c r="BR3" s="6" t="s">
        <v>265</v>
      </c>
      <c r="BS3" s="6" t="s">
        <v>269</v>
      </c>
      <c r="BT3" s="6" t="s">
        <v>273</v>
      </c>
      <c r="BU3" s="7" t="s">
        <v>277</v>
      </c>
      <c r="BV3" s="6" t="s">
        <v>281</v>
      </c>
      <c r="BW3" s="6" t="s">
        <v>285</v>
      </c>
      <c r="BX3" s="6" t="s">
        <v>289</v>
      </c>
      <c r="BY3" s="6" t="s">
        <v>293</v>
      </c>
      <c r="BZ3" s="6" t="s">
        <v>295</v>
      </c>
      <c r="CA3" s="6" t="s">
        <v>297</v>
      </c>
      <c r="CB3" s="6" t="s">
        <v>299</v>
      </c>
      <c r="CC3" s="6" t="s">
        <v>301</v>
      </c>
      <c r="CD3" s="7" t="s">
        <v>303</v>
      </c>
      <c r="CE3" s="7" t="s">
        <v>305</v>
      </c>
      <c r="CF3" s="7" t="s">
        <v>307</v>
      </c>
      <c r="CG3" s="6" t="s">
        <v>309</v>
      </c>
      <c r="CH3" s="6" t="s">
        <v>311</v>
      </c>
      <c r="CI3" s="6" t="s">
        <v>313</v>
      </c>
      <c r="CJ3" s="6" t="s">
        <v>315</v>
      </c>
      <c r="CK3" s="6" t="s">
        <v>317</v>
      </c>
      <c r="CL3" s="6" t="s">
        <v>319</v>
      </c>
      <c r="CM3" s="6" t="s">
        <v>321</v>
      </c>
      <c r="CN3" s="6" t="s">
        <v>156</v>
      </c>
      <c r="CO3" s="4" t="s">
        <v>160</v>
      </c>
      <c r="CP3" s="4" t="s">
        <v>164</v>
      </c>
      <c r="CQ3" s="4" t="s">
        <v>168</v>
      </c>
      <c r="CR3" s="9" t="s">
        <v>172</v>
      </c>
      <c r="CS3" s="6" t="s">
        <v>328</v>
      </c>
      <c r="CT3" s="6" t="s">
        <v>330</v>
      </c>
      <c r="CU3" s="6" t="s">
        <v>332</v>
      </c>
      <c r="CV3" s="6" t="s">
        <v>334</v>
      </c>
      <c r="CW3" s="6" t="s">
        <v>336</v>
      </c>
      <c r="CX3" s="6" t="s">
        <v>188</v>
      </c>
      <c r="CY3" s="6" t="s">
        <v>192</v>
      </c>
      <c r="CZ3" s="6" t="s">
        <v>340</v>
      </c>
      <c r="DA3" s="6" t="s">
        <v>342</v>
      </c>
      <c r="DB3" s="6" t="s">
        <v>196</v>
      </c>
      <c r="DC3" s="6" t="s">
        <v>200</v>
      </c>
      <c r="DD3" s="6" t="s">
        <v>346</v>
      </c>
      <c r="DE3" s="6" t="s">
        <v>348</v>
      </c>
      <c r="DF3" s="6" t="s">
        <v>350</v>
      </c>
      <c r="DG3" s="6" t="s">
        <v>352</v>
      </c>
      <c r="DH3" s="6" t="s">
        <v>354</v>
      </c>
      <c r="DI3" s="6" t="s">
        <v>356</v>
      </c>
      <c r="DJ3" s="6" t="s">
        <v>358</v>
      </c>
      <c r="DK3" s="6" t="s">
        <v>227</v>
      </c>
      <c r="DL3" s="6" t="s">
        <v>231</v>
      </c>
      <c r="DM3" s="6" t="s">
        <v>362</v>
      </c>
      <c r="DN3" s="6" t="s">
        <v>364</v>
      </c>
      <c r="DO3" s="6" t="s">
        <v>366</v>
      </c>
      <c r="DP3" s="6" t="s">
        <v>368</v>
      </c>
      <c r="DQ3" s="6" t="s">
        <v>370</v>
      </c>
      <c r="DR3" s="6" t="s">
        <v>372</v>
      </c>
      <c r="DS3" s="6" t="s">
        <v>374</v>
      </c>
      <c r="DT3" s="6" t="s">
        <v>376</v>
      </c>
      <c r="DU3" s="6" t="s">
        <v>378</v>
      </c>
      <c r="DV3" s="6" t="s">
        <v>380</v>
      </c>
      <c r="DW3" s="6" t="s">
        <v>382</v>
      </c>
      <c r="DX3" s="6" t="s">
        <v>384</v>
      </c>
      <c r="DY3" s="6" t="s">
        <v>267</v>
      </c>
      <c r="DZ3" s="6" t="s">
        <v>271</v>
      </c>
      <c r="EA3" s="6" t="s">
        <v>275</v>
      </c>
      <c r="EB3" s="6" t="s">
        <v>279</v>
      </c>
      <c r="EC3" s="6" t="s">
        <v>390</v>
      </c>
      <c r="ED3" s="6" t="s">
        <v>392</v>
      </c>
      <c r="EE3" s="6" t="s">
        <v>394</v>
      </c>
      <c r="EF3" s="6" t="s">
        <v>396</v>
      </c>
      <c r="EG3" s="6" t="s">
        <v>291</v>
      </c>
      <c r="EH3" s="6" t="s">
        <v>402</v>
      </c>
      <c r="EJ3" s="6"/>
    </row>
    <row r="4" spans="1:140">
      <c r="D4" s="4">
        <v>1</v>
      </c>
      <c r="E4" s="4">
        <v>2</v>
      </c>
      <c r="F4" s="4">
        <v>3</v>
      </c>
      <c r="G4" s="4">
        <v>4</v>
      </c>
      <c r="H4" s="4">
        <v>5</v>
      </c>
      <c r="I4" s="4">
        <v>6</v>
      </c>
      <c r="J4" s="4">
        <v>7</v>
      </c>
      <c r="K4" s="4">
        <v>8</v>
      </c>
      <c r="L4" s="4">
        <v>9</v>
      </c>
      <c r="M4" s="4">
        <v>10</v>
      </c>
      <c r="N4" s="4">
        <v>11</v>
      </c>
      <c r="O4" s="4">
        <v>12</v>
      </c>
      <c r="P4" s="4">
        <v>13</v>
      </c>
      <c r="Q4" s="4">
        <v>14</v>
      </c>
      <c r="R4" s="4">
        <v>15</v>
      </c>
      <c r="S4" s="4">
        <v>16</v>
      </c>
      <c r="T4" s="4">
        <v>17</v>
      </c>
      <c r="U4" s="4">
        <v>18</v>
      </c>
      <c r="V4" s="4">
        <v>19</v>
      </c>
      <c r="W4" s="4">
        <v>20</v>
      </c>
      <c r="X4" s="4">
        <v>21</v>
      </c>
      <c r="Y4" s="4">
        <v>22</v>
      </c>
      <c r="Z4" s="4">
        <v>23</v>
      </c>
      <c r="AA4" s="4">
        <v>24</v>
      </c>
      <c r="AB4" s="4">
        <v>25</v>
      </c>
      <c r="AC4" s="4">
        <v>26</v>
      </c>
      <c r="AD4" s="4">
        <v>27</v>
      </c>
      <c r="AE4" s="4">
        <v>28</v>
      </c>
      <c r="AF4" s="4">
        <v>29</v>
      </c>
      <c r="AG4" s="4">
        <v>30</v>
      </c>
      <c r="AH4" s="4">
        <v>31</v>
      </c>
      <c r="AI4" s="4">
        <v>32</v>
      </c>
      <c r="AJ4" s="4">
        <v>33</v>
      </c>
      <c r="AK4" s="4">
        <v>34</v>
      </c>
      <c r="AL4" s="4">
        <v>35</v>
      </c>
      <c r="AM4" s="4">
        <v>36</v>
      </c>
      <c r="AN4" s="4">
        <v>37</v>
      </c>
      <c r="AO4" s="4">
        <v>38</v>
      </c>
      <c r="AP4" s="4">
        <v>39</v>
      </c>
      <c r="AQ4" s="4">
        <v>40</v>
      </c>
      <c r="AR4" s="4">
        <v>41</v>
      </c>
      <c r="AS4" s="4">
        <v>42</v>
      </c>
      <c r="AT4" s="4">
        <v>43</v>
      </c>
      <c r="AU4" s="4">
        <v>44</v>
      </c>
      <c r="AV4" s="4">
        <v>45</v>
      </c>
      <c r="AW4" s="4">
        <v>46</v>
      </c>
      <c r="AX4" s="4">
        <v>47</v>
      </c>
      <c r="AY4" s="4">
        <v>48</v>
      </c>
      <c r="AZ4" s="4">
        <v>49</v>
      </c>
      <c r="BA4" s="4">
        <v>50</v>
      </c>
      <c r="BB4" s="4">
        <v>51</v>
      </c>
      <c r="BC4" s="4">
        <v>52</v>
      </c>
      <c r="BD4" s="4">
        <v>53</v>
      </c>
      <c r="BE4" s="4">
        <v>54</v>
      </c>
      <c r="BF4" s="4">
        <v>55</v>
      </c>
      <c r="BG4" s="4">
        <v>56</v>
      </c>
      <c r="BH4" s="4">
        <v>57</v>
      </c>
      <c r="BI4" s="4">
        <v>58</v>
      </c>
      <c r="BJ4" s="4">
        <v>59</v>
      </c>
      <c r="BK4" s="4">
        <v>60</v>
      </c>
      <c r="BL4" s="4">
        <v>61</v>
      </c>
      <c r="BM4" s="4">
        <v>62</v>
      </c>
      <c r="BN4" s="4">
        <v>63</v>
      </c>
      <c r="BO4" s="4">
        <v>64</v>
      </c>
      <c r="BP4" s="4">
        <v>65</v>
      </c>
      <c r="BQ4" s="4">
        <v>66</v>
      </c>
      <c r="BR4" s="4">
        <v>67</v>
      </c>
      <c r="BS4" s="4">
        <v>68</v>
      </c>
      <c r="BT4" s="4">
        <v>69</v>
      </c>
      <c r="BU4" s="4">
        <v>70</v>
      </c>
      <c r="BV4" s="4">
        <v>71</v>
      </c>
      <c r="BW4" s="4">
        <v>72</v>
      </c>
      <c r="BX4" s="4">
        <v>73</v>
      </c>
      <c r="BY4" s="4">
        <v>74</v>
      </c>
      <c r="BZ4" s="4">
        <v>75</v>
      </c>
      <c r="CA4" s="4">
        <v>76</v>
      </c>
      <c r="CB4" s="4">
        <v>77</v>
      </c>
      <c r="CC4" s="4">
        <v>78</v>
      </c>
      <c r="CD4" s="4">
        <v>79</v>
      </c>
      <c r="CE4" s="4">
        <v>80</v>
      </c>
      <c r="CF4" s="4">
        <v>81</v>
      </c>
      <c r="CG4" s="4">
        <v>82</v>
      </c>
      <c r="CH4" s="4">
        <v>83</v>
      </c>
      <c r="CI4" s="4">
        <v>84</v>
      </c>
      <c r="CJ4" s="4">
        <v>85</v>
      </c>
      <c r="CK4" s="4">
        <v>86</v>
      </c>
      <c r="CL4" s="4">
        <v>87</v>
      </c>
      <c r="CM4" s="4">
        <v>88</v>
      </c>
      <c r="CN4" s="4">
        <v>89</v>
      </c>
      <c r="CO4" s="4">
        <v>90</v>
      </c>
      <c r="CP4" s="4">
        <v>91</v>
      </c>
      <c r="CQ4" s="4">
        <v>92</v>
      </c>
      <c r="CR4" s="4">
        <v>93</v>
      </c>
      <c r="CS4" s="4">
        <v>94</v>
      </c>
      <c r="CT4" s="4">
        <v>95</v>
      </c>
      <c r="CU4" s="4">
        <v>96</v>
      </c>
      <c r="CV4" s="4">
        <v>97</v>
      </c>
      <c r="CW4" s="4">
        <v>98</v>
      </c>
      <c r="CX4" s="4">
        <v>99</v>
      </c>
      <c r="CY4" s="4">
        <v>100</v>
      </c>
      <c r="CZ4" s="4">
        <v>101</v>
      </c>
      <c r="DA4" s="4">
        <v>102</v>
      </c>
      <c r="DB4" s="4">
        <v>103</v>
      </c>
      <c r="DC4" s="4">
        <v>104</v>
      </c>
      <c r="DD4" s="4">
        <v>105</v>
      </c>
      <c r="DE4" s="4">
        <v>106</v>
      </c>
      <c r="DF4" s="4">
        <v>107</v>
      </c>
      <c r="DG4" s="4">
        <v>108</v>
      </c>
      <c r="DH4" s="4">
        <v>109</v>
      </c>
      <c r="DI4" s="4">
        <v>110</v>
      </c>
      <c r="DJ4" s="4">
        <v>111</v>
      </c>
      <c r="DK4" s="4">
        <v>112</v>
      </c>
      <c r="DL4" s="4">
        <v>113</v>
      </c>
      <c r="DM4" s="4">
        <v>114</v>
      </c>
      <c r="DN4" s="4">
        <v>115</v>
      </c>
      <c r="DO4" s="4">
        <v>116</v>
      </c>
      <c r="DP4" s="4">
        <v>117</v>
      </c>
      <c r="DQ4" s="4">
        <v>118</v>
      </c>
      <c r="DR4" s="4">
        <v>119</v>
      </c>
      <c r="DS4" s="4">
        <v>120</v>
      </c>
      <c r="DT4" s="4">
        <v>121</v>
      </c>
      <c r="DU4" s="4">
        <v>122</v>
      </c>
      <c r="DV4" s="4">
        <v>123</v>
      </c>
      <c r="DW4" s="4">
        <v>124</v>
      </c>
      <c r="DX4" s="4">
        <v>125</v>
      </c>
      <c r="DY4" s="4">
        <v>126</v>
      </c>
      <c r="DZ4" s="4">
        <v>127</v>
      </c>
      <c r="EA4" s="4">
        <v>128</v>
      </c>
      <c r="EB4" s="4">
        <v>129</v>
      </c>
      <c r="EC4" s="4">
        <v>130</v>
      </c>
      <c r="ED4" s="4">
        <v>131</v>
      </c>
      <c r="EE4" s="4">
        <v>132</v>
      </c>
      <c r="EF4" s="4">
        <v>133</v>
      </c>
      <c r="EG4" s="4">
        <v>134</v>
      </c>
      <c r="EH4" s="4">
        <v>135</v>
      </c>
    </row>
    <row r="5" spans="1:140">
      <c r="A5" s="6" t="s">
        <v>4</v>
      </c>
      <c r="B5" s="4" t="s">
        <v>5</v>
      </c>
      <c r="C5" s="10">
        <v>1</v>
      </c>
      <c r="D5" s="11">
        <v>11560</v>
      </c>
      <c r="E5" s="11">
        <v>32681</v>
      </c>
      <c r="F5" s="11">
        <v>14380</v>
      </c>
      <c r="G5" s="11">
        <v>53496</v>
      </c>
      <c r="H5" s="11">
        <v>153406</v>
      </c>
      <c r="I5" s="11">
        <v>57497</v>
      </c>
      <c r="J5" s="11">
        <v>10048</v>
      </c>
      <c r="K5" s="11">
        <v>22871</v>
      </c>
      <c r="L5" s="11">
        <v>24665</v>
      </c>
      <c r="M5" s="11">
        <v>4868</v>
      </c>
      <c r="N5" s="11">
        <v>2830</v>
      </c>
      <c r="O5" s="11">
        <v>480</v>
      </c>
      <c r="P5" s="11">
        <v>607</v>
      </c>
      <c r="Q5" s="11">
        <v>1002</v>
      </c>
      <c r="R5" s="11">
        <v>466</v>
      </c>
      <c r="S5" s="11">
        <v>0</v>
      </c>
      <c r="T5" s="11">
        <v>47</v>
      </c>
      <c r="U5" s="11">
        <v>0</v>
      </c>
      <c r="V5" s="11">
        <v>0</v>
      </c>
      <c r="W5" s="11">
        <v>0</v>
      </c>
      <c r="X5" s="11">
        <v>109</v>
      </c>
      <c r="Y5" s="11">
        <v>27</v>
      </c>
      <c r="Z5" s="11">
        <v>0</v>
      </c>
      <c r="AA5" s="11">
        <v>0</v>
      </c>
      <c r="AB5" s="11">
        <v>0</v>
      </c>
      <c r="AC5" s="11">
        <v>137</v>
      </c>
      <c r="AD5" s="11">
        <v>147</v>
      </c>
      <c r="AE5" s="11">
        <v>66</v>
      </c>
      <c r="AF5" s="11">
        <v>12</v>
      </c>
      <c r="AG5" s="11">
        <v>130</v>
      </c>
      <c r="AH5" s="11">
        <v>494</v>
      </c>
      <c r="AI5" s="11">
        <v>1863</v>
      </c>
      <c r="AJ5" s="11">
        <v>0</v>
      </c>
      <c r="AK5" s="11">
        <v>18</v>
      </c>
      <c r="AL5" s="11">
        <v>201</v>
      </c>
      <c r="AM5" s="11">
        <v>64</v>
      </c>
      <c r="AN5" s="11">
        <v>1417</v>
      </c>
      <c r="AO5" s="11">
        <v>0</v>
      </c>
      <c r="AP5" s="11">
        <v>0</v>
      </c>
      <c r="AQ5" s="11">
        <v>0</v>
      </c>
      <c r="AR5" s="11">
        <v>0</v>
      </c>
      <c r="AS5" s="11">
        <v>19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26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  <c r="BT5" s="11">
        <v>0</v>
      </c>
      <c r="BU5" s="11">
        <v>0</v>
      </c>
      <c r="BV5" s="11">
        <v>0</v>
      </c>
      <c r="BW5" s="11">
        <v>0</v>
      </c>
      <c r="BX5" s="11">
        <v>0</v>
      </c>
      <c r="BY5" s="11">
        <v>0</v>
      </c>
      <c r="BZ5" s="11">
        <v>0</v>
      </c>
      <c r="CA5" s="11">
        <v>0</v>
      </c>
      <c r="CB5" s="11">
        <v>0</v>
      </c>
      <c r="CC5" s="11">
        <v>0</v>
      </c>
      <c r="CD5" s="11">
        <v>0</v>
      </c>
      <c r="CE5" s="11">
        <v>0</v>
      </c>
      <c r="CF5" s="11">
        <v>0</v>
      </c>
      <c r="CG5" s="11">
        <v>0</v>
      </c>
      <c r="CH5" s="11">
        <v>0</v>
      </c>
      <c r="CI5" s="11">
        <v>0</v>
      </c>
      <c r="CJ5" s="11">
        <v>0</v>
      </c>
      <c r="CK5" s="11">
        <v>0</v>
      </c>
      <c r="CL5" s="11">
        <v>0</v>
      </c>
      <c r="CM5" s="11">
        <v>0</v>
      </c>
      <c r="CN5" s="11">
        <v>0</v>
      </c>
      <c r="CO5" s="11">
        <v>0</v>
      </c>
      <c r="CP5" s="11">
        <v>0</v>
      </c>
      <c r="CQ5" s="11">
        <v>0</v>
      </c>
      <c r="CR5" s="11">
        <v>0</v>
      </c>
      <c r="CS5" s="11">
        <v>0</v>
      </c>
      <c r="CT5" s="11">
        <v>532</v>
      </c>
      <c r="CU5" s="11">
        <v>3</v>
      </c>
      <c r="CV5" s="11">
        <v>1800</v>
      </c>
      <c r="CW5" s="11">
        <v>0</v>
      </c>
      <c r="CX5" s="11">
        <v>0</v>
      </c>
      <c r="CY5" s="11">
        <v>0</v>
      </c>
      <c r="CZ5" s="11">
        <v>0</v>
      </c>
      <c r="DA5" s="11">
        <v>0</v>
      </c>
      <c r="DB5" s="11">
        <v>0</v>
      </c>
      <c r="DC5" s="11">
        <v>0</v>
      </c>
      <c r="DD5" s="11">
        <v>0</v>
      </c>
      <c r="DE5" s="11">
        <v>0</v>
      </c>
      <c r="DF5" s="11">
        <v>28</v>
      </c>
      <c r="DG5" s="11">
        <v>0</v>
      </c>
      <c r="DH5" s="11">
        <v>0</v>
      </c>
      <c r="DI5" s="11">
        <v>0</v>
      </c>
      <c r="DJ5" s="11">
        <v>0</v>
      </c>
      <c r="DK5" s="11">
        <v>0</v>
      </c>
      <c r="DL5" s="11">
        <v>0</v>
      </c>
      <c r="DM5" s="11">
        <v>40</v>
      </c>
      <c r="DN5" s="11">
        <v>0</v>
      </c>
      <c r="DO5" s="11">
        <v>0</v>
      </c>
      <c r="DP5" s="11">
        <v>0</v>
      </c>
      <c r="DQ5" s="11">
        <v>0</v>
      </c>
      <c r="DR5" s="11">
        <v>0</v>
      </c>
      <c r="DS5" s="11">
        <v>0</v>
      </c>
      <c r="DT5" s="11">
        <v>0</v>
      </c>
      <c r="DU5" s="11">
        <v>0</v>
      </c>
      <c r="DV5" s="11">
        <v>0</v>
      </c>
      <c r="DW5" s="11">
        <v>0</v>
      </c>
      <c r="DX5" s="11">
        <v>0</v>
      </c>
      <c r="DY5" s="11">
        <v>0</v>
      </c>
      <c r="DZ5" s="11">
        <v>0</v>
      </c>
      <c r="EA5" s="11">
        <v>0</v>
      </c>
      <c r="EB5" s="11">
        <v>0</v>
      </c>
      <c r="EC5" s="11">
        <v>0</v>
      </c>
      <c r="ED5" s="11">
        <v>0</v>
      </c>
      <c r="EE5" s="11">
        <v>0</v>
      </c>
      <c r="EF5" s="11">
        <v>0</v>
      </c>
      <c r="EG5" s="11">
        <v>0</v>
      </c>
      <c r="EH5" s="9">
        <v>398037</v>
      </c>
      <c r="EJ5" s="12">
        <f>EH5-SUM(D5:EG5)</f>
        <v>0</v>
      </c>
    </row>
    <row r="6" spans="1:140">
      <c r="A6" s="6" t="s">
        <v>8</v>
      </c>
      <c r="B6" s="4" t="s">
        <v>9</v>
      </c>
      <c r="C6" s="13">
        <v>2</v>
      </c>
      <c r="D6" s="11">
        <v>365</v>
      </c>
      <c r="E6" s="11">
        <v>1747</v>
      </c>
      <c r="F6" s="11">
        <v>14</v>
      </c>
      <c r="G6" s="11">
        <v>289</v>
      </c>
      <c r="H6" s="11">
        <v>3723</v>
      </c>
      <c r="I6" s="11">
        <v>2256</v>
      </c>
      <c r="J6" s="11">
        <v>69</v>
      </c>
      <c r="K6" s="11">
        <v>810</v>
      </c>
      <c r="L6" s="11">
        <v>582</v>
      </c>
      <c r="M6" s="11">
        <v>67400</v>
      </c>
      <c r="N6" s="11">
        <v>26177</v>
      </c>
      <c r="O6" s="11">
        <v>7988</v>
      </c>
      <c r="P6" s="11">
        <v>30326</v>
      </c>
      <c r="Q6" s="11">
        <v>1584</v>
      </c>
      <c r="R6" s="11">
        <v>537</v>
      </c>
      <c r="S6" s="11">
        <v>0</v>
      </c>
      <c r="T6" s="11">
        <v>211</v>
      </c>
      <c r="U6" s="11">
        <v>0</v>
      </c>
      <c r="V6" s="11">
        <v>0</v>
      </c>
      <c r="W6" s="11">
        <v>0</v>
      </c>
      <c r="X6" s="11">
        <v>395</v>
      </c>
      <c r="Y6" s="11">
        <v>46</v>
      </c>
      <c r="Z6" s="11">
        <v>27</v>
      </c>
      <c r="AA6" s="11">
        <v>0</v>
      </c>
      <c r="AB6" s="11">
        <v>0</v>
      </c>
      <c r="AC6" s="11">
        <v>1352</v>
      </c>
      <c r="AD6" s="11">
        <v>50</v>
      </c>
      <c r="AE6" s="11">
        <v>31</v>
      </c>
      <c r="AF6" s="11">
        <v>3</v>
      </c>
      <c r="AG6" s="11">
        <v>64</v>
      </c>
      <c r="AH6" s="11">
        <v>30</v>
      </c>
      <c r="AI6" s="11">
        <v>677</v>
      </c>
      <c r="AJ6" s="11">
        <v>0</v>
      </c>
      <c r="AK6" s="11">
        <v>25</v>
      </c>
      <c r="AL6" s="11">
        <v>258</v>
      </c>
      <c r="AM6" s="11">
        <v>39</v>
      </c>
      <c r="AN6" s="11">
        <v>519</v>
      </c>
      <c r="AO6" s="11">
        <v>0</v>
      </c>
      <c r="AP6" s="11">
        <v>0</v>
      </c>
      <c r="AQ6" s="11">
        <v>0</v>
      </c>
      <c r="AR6" s="11">
        <v>0</v>
      </c>
      <c r="AS6" s="11">
        <v>23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</v>
      </c>
      <c r="BX6" s="11">
        <v>0</v>
      </c>
      <c r="BY6" s="11">
        <v>0</v>
      </c>
      <c r="BZ6" s="11">
        <v>0</v>
      </c>
      <c r="CA6" s="11">
        <v>0</v>
      </c>
      <c r="CB6" s="11">
        <v>0</v>
      </c>
      <c r="CC6" s="11">
        <v>0</v>
      </c>
      <c r="CD6" s="11">
        <v>0</v>
      </c>
      <c r="CE6" s="11">
        <v>0</v>
      </c>
      <c r="CF6" s="11">
        <v>0</v>
      </c>
      <c r="CG6" s="11">
        <v>0</v>
      </c>
      <c r="CH6" s="11">
        <v>0</v>
      </c>
      <c r="CI6" s="11">
        <v>0</v>
      </c>
      <c r="CJ6" s="11">
        <v>0</v>
      </c>
      <c r="CK6" s="11">
        <v>0</v>
      </c>
      <c r="CL6" s="11">
        <v>0</v>
      </c>
      <c r="CM6" s="11">
        <v>0</v>
      </c>
      <c r="CN6" s="11">
        <v>0</v>
      </c>
      <c r="CO6" s="11">
        <v>0</v>
      </c>
      <c r="CP6" s="11">
        <v>0</v>
      </c>
      <c r="CQ6" s="11">
        <v>0</v>
      </c>
      <c r="CR6" s="11">
        <v>0</v>
      </c>
      <c r="CS6" s="11">
        <v>0</v>
      </c>
      <c r="CT6" s="11">
        <v>943</v>
      </c>
      <c r="CU6" s="11">
        <v>6</v>
      </c>
      <c r="CV6" s="11">
        <v>3253</v>
      </c>
      <c r="CW6" s="11">
        <v>0</v>
      </c>
      <c r="CX6" s="11">
        <v>0</v>
      </c>
      <c r="CY6" s="11">
        <v>0</v>
      </c>
      <c r="CZ6" s="11">
        <v>0</v>
      </c>
      <c r="DA6" s="11">
        <v>0</v>
      </c>
      <c r="DB6" s="11">
        <v>0</v>
      </c>
      <c r="DC6" s="11">
        <v>0</v>
      </c>
      <c r="DD6" s="11">
        <v>0</v>
      </c>
      <c r="DE6" s="11">
        <v>0</v>
      </c>
      <c r="DF6" s="11">
        <v>117</v>
      </c>
      <c r="DG6" s="11">
        <v>0</v>
      </c>
      <c r="DH6" s="11">
        <v>0</v>
      </c>
      <c r="DI6" s="11">
        <v>0</v>
      </c>
      <c r="DJ6" s="11">
        <v>0</v>
      </c>
      <c r="DK6" s="11">
        <v>0</v>
      </c>
      <c r="DL6" s="11">
        <v>0</v>
      </c>
      <c r="DM6" s="11">
        <v>23</v>
      </c>
      <c r="DN6" s="11">
        <v>0</v>
      </c>
      <c r="DO6" s="11">
        <v>0</v>
      </c>
      <c r="DP6" s="11">
        <v>0</v>
      </c>
      <c r="DQ6" s="11">
        <v>0</v>
      </c>
      <c r="DR6" s="11">
        <v>0</v>
      </c>
      <c r="DS6" s="11">
        <v>0</v>
      </c>
      <c r="DT6" s="11">
        <v>0</v>
      </c>
      <c r="DU6" s="11">
        <v>0</v>
      </c>
      <c r="DV6" s="11">
        <v>0</v>
      </c>
      <c r="DW6" s="11">
        <v>0</v>
      </c>
      <c r="DX6" s="11">
        <v>0</v>
      </c>
      <c r="DY6" s="11">
        <v>0</v>
      </c>
      <c r="DZ6" s="11">
        <v>0</v>
      </c>
      <c r="EA6" s="11">
        <v>0</v>
      </c>
      <c r="EB6" s="11">
        <v>0</v>
      </c>
      <c r="EC6" s="11">
        <v>0</v>
      </c>
      <c r="ED6" s="11">
        <v>0</v>
      </c>
      <c r="EE6" s="11">
        <v>0</v>
      </c>
      <c r="EF6" s="11">
        <v>0</v>
      </c>
      <c r="EG6" s="11">
        <v>0</v>
      </c>
      <c r="EH6" s="9">
        <v>151959</v>
      </c>
      <c r="EJ6" s="12">
        <f t="shared" ref="EJ6:EJ69" si="0">EH6-SUM(D6:EG6)</f>
        <v>0</v>
      </c>
    </row>
    <row r="7" spans="1:140">
      <c r="A7" s="6" t="s">
        <v>12</v>
      </c>
      <c r="B7" s="4" t="s">
        <v>13</v>
      </c>
      <c r="C7" s="13">
        <v>3</v>
      </c>
      <c r="D7" s="11">
        <v>9</v>
      </c>
      <c r="E7" s="11">
        <v>60</v>
      </c>
      <c r="F7" s="11">
        <v>0</v>
      </c>
      <c r="G7" s="11">
        <v>1</v>
      </c>
      <c r="H7" s="11">
        <v>60</v>
      </c>
      <c r="I7" s="11">
        <v>122</v>
      </c>
      <c r="J7" s="11">
        <v>0</v>
      </c>
      <c r="K7" s="11">
        <v>26</v>
      </c>
      <c r="L7" s="11">
        <v>112</v>
      </c>
      <c r="M7" s="11">
        <v>250</v>
      </c>
      <c r="N7" s="11">
        <v>78</v>
      </c>
      <c r="O7" s="11">
        <v>0</v>
      </c>
      <c r="P7" s="11">
        <v>17</v>
      </c>
      <c r="Q7" s="11">
        <v>22506</v>
      </c>
      <c r="R7" s="11">
        <v>13896</v>
      </c>
      <c r="S7" s="11">
        <v>0</v>
      </c>
      <c r="T7" s="11">
        <v>18</v>
      </c>
      <c r="U7" s="11">
        <v>0</v>
      </c>
      <c r="V7" s="11">
        <v>0</v>
      </c>
      <c r="W7" s="11">
        <v>0</v>
      </c>
      <c r="X7" s="11">
        <v>4</v>
      </c>
      <c r="Y7" s="11">
        <v>1</v>
      </c>
      <c r="Z7" s="11">
        <v>0</v>
      </c>
      <c r="AA7" s="11">
        <v>9</v>
      </c>
      <c r="AB7" s="11">
        <v>0</v>
      </c>
      <c r="AC7" s="11">
        <v>4</v>
      </c>
      <c r="AD7" s="11">
        <v>3</v>
      </c>
      <c r="AE7" s="11">
        <v>26</v>
      </c>
      <c r="AF7" s="11">
        <v>2</v>
      </c>
      <c r="AG7" s="11">
        <v>2</v>
      </c>
      <c r="AH7" s="11">
        <v>8</v>
      </c>
      <c r="AI7" s="11">
        <v>312</v>
      </c>
      <c r="AJ7" s="11">
        <v>0</v>
      </c>
      <c r="AK7" s="11">
        <v>3</v>
      </c>
      <c r="AL7" s="11">
        <v>7</v>
      </c>
      <c r="AM7" s="11">
        <v>1</v>
      </c>
      <c r="AN7" s="11">
        <v>6</v>
      </c>
      <c r="AO7" s="11">
        <v>0</v>
      </c>
      <c r="AP7" s="11">
        <v>0</v>
      </c>
      <c r="AQ7" s="11">
        <v>0</v>
      </c>
      <c r="AR7" s="11">
        <v>0</v>
      </c>
      <c r="AS7" s="11">
        <v>4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  <c r="BT7" s="11">
        <v>0</v>
      </c>
      <c r="BU7" s="11">
        <v>0</v>
      </c>
      <c r="BV7" s="11">
        <v>0</v>
      </c>
      <c r="BW7" s="11">
        <v>0</v>
      </c>
      <c r="BX7" s="11">
        <v>0</v>
      </c>
      <c r="BY7" s="11">
        <v>0</v>
      </c>
      <c r="BZ7" s="11">
        <v>0</v>
      </c>
      <c r="CA7" s="11">
        <v>0</v>
      </c>
      <c r="CB7" s="11">
        <v>0</v>
      </c>
      <c r="CC7" s="11">
        <v>0</v>
      </c>
      <c r="CD7" s="11">
        <v>0</v>
      </c>
      <c r="CE7" s="11">
        <v>0</v>
      </c>
      <c r="CF7" s="11">
        <v>0</v>
      </c>
      <c r="CG7" s="11">
        <v>0</v>
      </c>
      <c r="CH7" s="11">
        <v>0</v>
      </c>
      <c r="CI7" s="11">
        <v>0</v>
      </c>
      <c r="CJ7" s="11">
        <v>0</v>
      </c>
      <c r="CK7" s="11">
        <v>0</v>
      </c>
      <c r="CL7" s="11">
        <v>0</v>
      </c>
      <c r="CM7" s="11">
        <v>0</v>
      </c>
      <c r="CN7" s="11">
        <v>0</v>
      </c>
      <c r="CO7" s="11">
        <v>0</v>
      </c>
      <c r="CP7" s="11">
        <v>0</v>
      </c>
      <c r="CQ7" s="11">
        <v>0</v>
      </c>
      <c r="CR7" s="11">
        <v>0</v>
      </c>
      <c r="CS7" s="11">
        <v>0</v>
      </c>
      <c r="CT7" s="11">
        <v>68</v>
      </c>
      <c r="CU7" s="11">
        <v>0</v>
      </c>
      <c r="CV7" s="11">
        <v>241</v>
      </c>
      <c r="CW7" s="11">
        <v>0</v>
      </c>
      <c r="CX7" s="11">
        <v>0</v>
      </c>
      <c r="CY7" s="11">
        <v>0</v>
      </c>
      <c r="CZ7" s="11">
        <v>0</v>
      </c>
      <c r="DA7" s="11">
        <v>0</v>
      </c>
      <c r="DB7" s="11">
        <v>0</v>
      </c>
      <c r="DC7" s="11">
        <v>0</v>
      </c>
      <c r="DD7" s="11">
        <v>0</v>
      </c>
      <c r="DE7" s="11">
        <v>0</v>
      </c>
      <c r="DF7" s="11">
        <v>13</v>
      </c>
      <c r="DG7" s="11">
        <v>0</v>
      </c>
      <c r="DH7" s="11">
        <v>0</v>
      </c>
      <c r="DI7" s="11">
        <v>0</v>
      </c>
      <c r="DJ7" s="11">
        <v>0</v>
      </c>
      <c r="DK7" s="11">
        <v>0</v>
      </c>
      <c r="DL7" s="11">
        <v>0</v>
      </c>
      <c r="DM7" s="11">
        <v>1</v>
      </c>
      <c r="DN7" s="11">
        <v>0</v>
      </c>
      <c r="DO7" s="11">
        <v>0</v>
      </c>
      <c r="DP7" s="11">
        <v>0</v>
      </c>
      <c r="DQ7" s="11">
        <v>0</v>
      </c>
      <c r="DR7" s="11">
        <v>0</v>
      </c>
      <c r="DS7" s="11">
        <v>0</v>
      </c>
      <c r="DT7" s="11">
        <v>0</v>
      </c>
      <c r="DU7" s="11">
        <v>0</v>
      </c>
      <c r="DV7" s="11">
        <v>0</v>
      </c>
      <c r="DW7" s="11">
        <v>0</v>
      </c>
      <c r="DX7" s="11">
        <v>0</v>
      </c>
      <c r="DY7" s="11">
        <v>0</v>
      </c>
      <c r="DZ7" s="11">
        <v>0</v>
      </c>
      <c r="EA7" s="11">
        <v>0</v>
      </c>
      <c r="EB7" s="11">
        <v>0</v>
      </c>
      <c r="EC7" s="11">
        <v>0</v>
      </c>
      <c r="ED7" s="11">
        <v>0</v>
      </c>
      <c r="EE7" s="11">
        <v>0</v>
      </c>
      <c r="EF7" s="11">
        <v>0</v>
      </c>
      <c r="EG7" s="11">
        <v>0</v>
      </c>
      <c r="EH7" s="9">
        <v>37870</v>
      </c>
      <c r="EJ7" s="12">
        <f t="shared" si="0"/>
        <v>0</v>
      </c>
    </row>
    <row r="8" spans="1:140">
      <c r="A8" s="6" t="s">
        <v>16</v>
      </c>
      <c r="B8" s="4" t="s">
        <v>17</v>
      </c>
      <c r="C8" s="10">
        <v>4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1127</v>
      </c>
      <c r="T8" s="11">
        <v>16974</v>
      </c>
      <c r="U8" s="11">
        <v>0</v>
      </c>
      <c r="V8" s="11">
        <v>0</v>
      </c>
      <c r="W8" s="11">
        <v>7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159</v>
      </c>
      <c r="AL8" s="11">
        <v>6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7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177</v>
      </c>
      <c r="BG8" s="11">
        <v>64</v>
      </c>
      <c r="BH8" s="11">
        <v>6</v>
      </c>
      <c r="BI8" s="11">
        <v>0</v>
      </c>
      <c r="BJ8" s="11">
        <v>0</v>
      </c>
      <c r="BK8" s="11">
        <v>8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810</v>
      </c>
      <c r="BR8" s="11">
        <v>110</v>
      </c>
      <c r="BS8" s="11">
        <v>459</v>
      </c>
      <c r="BT8" s="11">
        <v>0</v>
      </c>
      <c r="BU8" s="11">
        <v>0</v>
      </c>
      <c r="BV8" s="11">
        <v>0</v>
      </c>
      <c r="BW8" s="11">
        <v>0</v>
      </c>
      <c r="BX8" s="11">
        <v>0</v>
      </c>
      <c r="BY8" s="11">
        <v>0</v>
      </c>
      <c r="BZ8" s="11">
        <v>0</v>
      </c>
      <c r="CA8" s="11">
        <v>0</v>
      </c>
      <c r="CB8" s="11">
        <v>0</v>
      </c>
      <c r="CC8" s="11">
        <v>0</v>
      </c>
      <c r="CD8" s="11">
        <v>0</v>
      </c>
      <c r="CE8" s="11">
        <v>0</v>
      </c>
      <c r="CF8" s="11">
        <v>0</v>
      </c>
      <c r="CG8" s="11">
        <v>0</v>
      </c>
      <c r="CH8" s="11">
        <v>0</v>
      </c>
      <c r="CI8" s="11">
        <v>0</v>
      </c>
      <c r="CJ8" s="11">
        <v>0</v>
      </c>
      <c r="CK8" s="11">
        <v>0</v>
      </c>
      <c r="CL8" s="11">
        <v>0</v>
      </c>
      <c r="CM8" s="11">
        <v>0</v>
      </c>
      <c r="CN8" s="11">
        <v>0</v>
      </c>
      <c r="CO8" s="11">
        <v>0</v>
      </c>
      <c r="CP8" s="11">
        <v>0</v>
      </c>
      <c r="CQ8" s="11">
        <v>0</v>
      </c>
      <c r="CR8" s="11">
        <v>0</v>
      </c>
      <c r="CS8" s="11">
        <v>0</v>
      </c>
      <c r="CT8" s="11">
        <v>0</v>
      </c>
      <c r="CU8" s="11">
        <v>0</v>
      </c>
      <c r="CV8" s="11">
        <v>0</v>
      </c>
      <c r="CW8" s="11">
        <v>0</v>
      </c>
      <c r="CX8" s="11">
        <v>26</v>
      </c>
      <c r="CY8" s="11">
        <v>0</v>
      </c>
      <c r="CZ8" s="11">
        <v>0</v>
      </c>
      <c r="DA8" s="11">
        <v>0</v>
      </c>
      <c r="DB8" s="11">
        <v>0</v>
      </c>
      <c r="DC8" s="11">
        <v>0</v>
      </c>
      <c r="DD8" s="11">
        <v>0</v>
      </c>
      <c r="DE8" s="11">
        <v>0</v>
      </c>
      <c r="DF8" s="11">
        <v>0</v>
      </c>
      <c r="DG8" s="11">
        <v>0</v>
      </c>
      <c r="DH8" s="11">
        <v>0</v>
      </c>
      <c r="DI8" s="11">
        <v>0</v>
      </c>
      <c r="DJ8" s="11">
        <v>0</v>
      </c>
      <c r="DK8" s="11">
        <v>0</v>
      </c>
      <c r="DL8" s="11">
        <v>0</v>
      </c>
      <c r="DM8" s="11">
        <v>62</v>
      </c>
      <c r="DN8" s="11">
        <v>0</v>
      </c>
      <c r="DO8" s="11">
        <v>0</v>
      </c>
      <c r="DP8" s="11">
        <v>9</v>
      </c>
      <c r="DQ8" s="11">
        <v>0</v>
      </c>
      <c r="DR8" s="11">
        <v>0</v>
      </c>
      <c r="DS8" s="11">
        <v>0</v>
      </c>
      <c r="DT8" s="11">
        <v>0</v>
      </c>
      <c r="DU8" s="11">
        <v>0</v>
      </c>
      <c r="DV8" s="11">
        <v>0</v>
      </c>
      <c r="DW8" s="11">
        <v>0</v>
      </c>
      <c r="DX8" s="11">
        <v>0</v>
      </c>
      <c r="DY8" s="11">
        <v>0</v>
      </c>
      <c r="DZ8" s="11">
        <v>0</v>
      </c>
      <c r="EA8" s="11">
        <v>0</v>
      </c>
      <c r="EB8" s="11">
        <v>0</v>
      </c>
      <c r="EC8" s="11">
        <v>0</v>
      </c>
      <c r="ED8" s="11">
        <v>0</v>
      </c>
      <c r="EE8" s="11">
        <v>0</v>
      </c>
      <c r="EF8" s="11">
        <v>0</v>
      </c>
      <c r="EG8" s="11">
        <v>0</v>
      </c>
      <c r="EH8" s="9">
        <v>20011</v>
      </c>
      <c r="EJ8" s="12">
        <f t="shared" si="0"/>
        <v>0</v>
      </c>
    </row>
    <row r="9" spans="1:140">
      <c r="A9" s="6" t="s">
        <v>20</v>
      </c>
      <c r="B9" s="4" t="s">
        <v>21</v>
      </c>
      <c r="C9" s="13">
        <v>5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53</v>
      </c>
      <c r="U9" s="11">
        <v>212592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2434.7706205439499</v>
      </c>
      <c r="BD9" s="11">
        <v>209.22937945605401</v>
      </c>
      <c r="BE9" s="11">
        <v>0</v>
      </c>
      <c r="BF9" s="11">
        <v>27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1">
        <v>0</v>
      </c>
      <c r="BW9" s="11">
        <v>0</v>
      </c>
      <c r="BX9" s="11">
        <v>62</v>
      </c>
      <c r="BY9" s="11">
        <v>0</v>
      </c>
      <c r="BZ9" s="11">
        <v>0</v>
      </c>
      <c r="CA9" s="11">
        <v>0</v>
      </c>
      <c r="CB9" s="11">
        <v>0</v>
      </c>
      <c r="CC9" s="11">
        <v>0</v>
      </c>
      <c r="CD9" s="11">
        <v>0</v>
      </c>
      <c r="CE9" s="11">
        <v>0</v>
      </c>
      <c r="CF9" s="11">
        <v>6</v>
      </c>
      <c r="CG9" s="11">
        <v>0</v>
      </c>
      <c r="CH9" s="11">
        <v>0</v>
      </c>
      <c r="CI9" s="11">
        <v>0</v>
      </c>
      <c r="CJ9" s="11">
        <v>0</v>
      </c>
      <c r="CK9" s="11">
        <v>0</v>
      </c>
      <c r="CL9" s="11">
        <v>0</v>
      </c>
      <c r="CM9" s="11">
        <v>0</v>
      </c>
      <c r="CN9" s="11">
        <v>0</v>
      </c>
      <c r="CO9" s="11">
        <v>0</v>
      </c>
      <c r="CP9" s="11">
        <v>0</v>
      </c>
      <c r="CQ9" s="11">
        <v>0</v>
      </c>
      <c r="CR9" s="11">
        <v>0</v>
      </c>
      <c r="CS9" s="11">
        <v>0</v>
      </c>
      <c r="CT9" s="11">
        <v>0</v>
      </c>
      <c r="CU9" s="11">
        <v>9961</v>
      </c>
      <c r="CV9" s="11">
        <v>0</v>
      </c>
      <c r="CW9" s="11">
        <v>0</v>
      </c>
      <c r="CX9" s="11">
        <v>0</v>
      </c>
      <c r="CY9" s="11">
        <v>0</v>
      </c>
      <c r="CZ9" s="11">
        <v>0</v>
      </c>
      <c r="DA9" s="11">
        <v>0</v>
      </c>
      <c r="DB9" s="11">
        <v>0</v>
      </c>
      <c r="DC9" s="11">
        <v>0</v>
      </c>
      <c r="DD9" s="11">
        <v>0</v>
      </c>
      <c r="DE9" s="11">
        <v>0</v>
      </c>
      <c r="DF9" s="11">
        <v>0</v>
      </c>
      <c r="DG9" s="11">
        <v>0</v>
      </c>
      <c r="DH9" s="11">
        <v>0</v>
      </c>
      <c r="DI9" s="11">
        <v>0</v>
      </c>
      <c r="DJ9" s="11">
        <v>0</v>
      </c>
      <c r="DK9" s="11">
        <v>0</v>
      </c>
      <c r="DL9" s="11">
        <v>0</v>
      </c>
      <c r="DM9" s="11">
        <v>543</v>
      </c>
      <c r="DN9" s="11">
        <v>0</v>
      </c>
      <c r="DO9" s="11">
        <v>0</v>
      </c>
      <c r="DP9" s="11">
        <v>50</v>
      </c>
      <c r="DQ9" s="11">
        <v>0</v>
      </c>
      <c r="DR9" s="11">
        <v>0</v>
      </c>
      <c r="DS9" s="11">
        <v>0</v>
      </c>
      <c r="DT9" s="11">
        <v>0</v>
      </c>
      <c r="DU9" s="11">
        <v>0</v>
      </c>
      <c r="DV9" s="11">
        <v>0</v>
      </c>
      <c r="DW9" s="11">
        <v>0</v>
      </c>
      <c r="DX9" s="11">
        <v>0</v>
      </c>
      <c r="DY9" s="11">
        <v>0</v>
      </c>
      <c r="DZ9" s="11">
        <v>0</v>
      </c>
      <c r="EA9" s="11">
        <v>0</v>
      </c>
      <c r="EB9" s="11">
        <v>0</v>
      </c>
      <c r="EC9" s="11">
        <v>0</v>
      </c>
      <c r="ED9" s="11">
        <v>0</v>
      </c>
      <c r="EE9" s="11">
        <v>0</v>
      </c>
      <c r="EF9" s="11">
        <v>0</v>
      </c>
      <c r="EG9" s="11">
        <v>0</v>
      </c>
      <c r="EH9" s="9">
        <v>225938</v>
      </c>
      <c r="EJ9" s="12">
        <f t="shared" si="0"/>
        <v>0</v>
      </c>
    </row>
    <row r="10" spans="1:140">
      <c r="A10" s="6" t="s">
        <v>24</v>
      </c>
      <c r="B10" s="4" t="s">
        <v>25</v>
      </c>
      <c r="C10" s="13">
        <v>6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91741</v>
      </c>
      <c r="W10" s="11">
        <v>400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1">
        <v>0</v>
      </c>
      <c r="BW10" s="11">
        <v>0</v>
      </c>
      <c r="BX10" s="11">
        <v>0</v>
      </c>
      <c r="BY10" s="11">
        <v>0</v>
      </c>
      <c r="BZ10" s="11">
        <v>0</v>
      </c>
      <c r="CA10" s="11">
        <v>0</v>
      </c>
      <c r="CB10" s="11">
        <v>0</v>
      </c>
      <c r="CC10" s="11">
        <v>0</v>
      </c>
      <c r="CD10" s="11">
        <v>0</v>
      </c>
      <c r="CE10" s="11">
        <v>0</v>
      </c>
      <c r="CF10" s="11">
        <v>0</v>
      </c>
      <c r="CG10" s="11">
        <v>29</v>
      </c>
      <c r="CH10" s="11">
        <v>0</v>
      </c>
      <c r="CI10" s="11">
        <v>0</v>
      </c>
      <c r="CJ10" s="11">
        <v>0</v>
      </c>
      <c r="CK10" s="11">
        <v>0</v>
      </c>
      <c r="CL10" s="11">
        <v>0</v>
      </c>
      <c r="CM10" s="11">
        <v>0</v>
      </c>
      <c r="CN10" s="11">
        <v>0</v>
      </c>
      <c r="CO10" s="11">
        <v>0</v>
      </c>
      <c r="CP10" s="11">
        <v>0</v>
      </c>
      <c r="CQ10" s="11">
        <v>0</v>
      </c>
      <c r="CR10" s="11">
        <v>0</v>
      </c>
      <c r="CS10" s="11">
        <v>0</v>
      </c>
      <c r="CT10" s="11">
        <v>0</v>
      </c>
      <c r="CU10" s="11">
        <v>0</v>
      </c>
      <c r="CV10" s="11">
        <v>0</v>
      </c>
      <c r="CW10" s="11">
        <v>0</v>
      </c>
      <c r="CX10" s="11">
        <v>7</v>
      </c>
      <c r="CY10" s="11">
        <v>0</v>
      </c>
      <c r="CZ10" s="11">
        <v>0</v>
      </c>
      <c r="DA10" s="11">
        <v>0</v>
      </c>
      <c r="DB10" s="11">
        <v>0</v>
      </c>
      <c r="DC10" s="11">
        <v>0</v>
      </c>
      <c r="DD10" s="11">
        <v>0</v>
      </c>
      <c r="DE10" s="11">
        <v>0</v>
      </c>
      <c r="DF10" s="11">
        <v>0</v>
      </c>
      <c r="DG10" s="11">
        <v>0</v>
      </c>
      <c r="DH10" s="11">
        <v>0</v>
      </c>
      <c r="DI10" s="11">
        <v>0</v>
      </c>
      <c r="DJ10" s="11">
        <v>0</v>
      </c>
      <c r="DK10" s="11">
        <v>0</v>
      </c>
      <c r="DL10" s="11">
        <v>0</v>
      </c>
      <c r="DM10" s="11">
        <v>6</v>
      </c>
      <c r="DN10" s="11">
        <v>0</v>
      </c>
      <c r="DO10" s="11">
        <v>0</v>
      </c>
      <c r="DP10" s="11">
        <v>143</v>
      </c>
      <c r="DQ10" s="11">
        <v>0</v>
      </c>
      <c r="DR10" s="11">
        <v>0</v>
      </c>
      <c r="DS10" s="11">
        <v>0</v>
      </c>
      <c r="DT10" s="11">
        <v>0</v>
      </c>
      <c r="DU10" s="11">
        <v>0</v>
      </c>
      <c r="DV10" s="11">
        <v>0</v>
      </c>
      <c r="DW10" s="11">
        <v>0</v>
      </c>
      <c r="DX10" s="11">
        <v>0</v>
      </c>
      <c r="DY10" s="11">
        <v>0</v>
      </c>
      <c r="DZ10" s="11">
        <v>0</v>
      </c>
      <c r="EA10" s="11">
        <v>0</v>
      </c>
      <c r="EB10" s="11">
        <v>0</v>
      </c>
      <c r="EC10" s="11">
        <v>0</v>
      </c>
      <c r="ED10" s="11">
        <v>0</v>
      </c>
      <c r="EE10" s="11">
        <v>0</v>
      </c>
      <c r="EF10" s="11">
        <v>0</v>
      </c>
      <c r="EG10" s="11">
        <v>0</v>
      </c>
      <c r="EH10" s="9">
        <v>92326</v>
      </c>
      <c r="EJ10" s="12">
        <f t="shared" si="0"/>
        <v>0</v>
      </c>
    </row>
    <row r="11" spans="1:140">
      <c r="A11" s="6" t="s">
        <v>28</v>
      </c>
      <c r="B11" s="4" t="s">
        <v>29</v>
      </c>
      <c r="C11" s="10">
        <v>7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75</v>
      </c>
      <c r="U11" s="11">
        <v>0</v>
      </c>
      <c r="V11" s="11">
        <v>0</v>
      </c>
      <c r="W11" s="11">
        <v>17095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38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40</v>
      </c>
      <c r="BQ11" s="11">
        <v>0</v>
      </c>
      <c r="BR11" s="11">
        <v>0</v>
      </c>
      <c r="BS11" s="11">
        <v>0</v>
      </c>
      <c r="BT11" s="11">
        <v>213</v>
      </c>
      <c r="BU11" s="11">
        <v>0</v>
      </c>
      <c r="BV11" s="11">
        <v>803</v>
      </c>
      <c r="BW11" s="11">
        <v>0</v>
      </c>
      <c r="BX11" s="11">
        <v>0</v>
      </c>
      <c r="BY11" s="11">
        <v>0</v>
      </c>
      <c r="BZ11" s="11">
        <v>0</v>
      </c>
      <c r="CA11" s="11">
        <v>0</v>
      </c>
      <c r="CB11" s="11">
        <v>0</v>
      </c>
      <c r="CC11" s="11">
        <v>0</v>
      </c>
      <c r="CD11" s="11">
        <v>0</v>
      </c>
      <c r="CE11" s="11">
        <v>0</v>
      </c>
      <c r="CF11" s="11">
        <v>0</v>
      </c>
      <c r="CG11" s="11">
        <v>0</v>
      </c>
      <c r="CH11" s="11">
        <v>0</v>
      </c>
      <c r="CI11" s="11">
        <v>0</v>
      </c>
      <c r="CJ11" s="11">
        <v>0</v>
      </c>
      <c r="CK11" s="11">
        <v>0</v>
      </c>
      <c r="CL11" s="11">
        <v>0</v>
      </c>
      <c r="CM11" s="11">
        <v>0</v>
      </c>
      <c r="CN11" s="11">
        <v>0</v>
      </c>
      <c r="CO11" s="11">
        <v>0</v>
      </c>
      <c r="CP11" s="11">
        <v>0</v>
      </c>
      <c r="CQ11" s="11">
        <v>0</v>
      </c>
      <c r="CR11" s="11">
        <v>0</v>
      </c>
      <c r="CS11" s="11">
        <v>0</v>
      </c>
      <c r="CT11" s="11">
        <v>0</v>
      </c>
      <c r="CU11" s="11">
        <v>0</v>
      </c>
      <c r="CV11" s="11">
        <v>0</v>
      </c>
      <c r="CW11" s="11">
        <v>0</v>
      </c>
      <c r="CX11" s="11">
        <v>0</v>
      </c>
      <c r="CY11" s="11">
        <v>0</v>
      </c>
      <c r="CZ11" s="11">
        <v>0</v>
      </c>
      <c r="DA11" s="11">
        <v>0</v>
      </c>
      <c r="DB11" s="11">
        <v>0</v>
      </c>
      <c r="DC11" s="11">
        <v>0</v>
      </c>
      <c r="DD11" s="11">
        <v>0</v>
      </c>
      <c r="DE11" s="11">
        <v>0</v>
      </c>
      <c r="DF11" s="11">
        <v>0</v>
      </c>
      <c r="DG11" s="11">
        <v>0</v>
      </c>
      <c r="DH11" s="11">
        <v>0</v>
      </c>
      <c r="DI11" s="11">
        <v>0</v>
      </c>
      <c r="DJ11" s="11">
        <v>0</v>
      </c>
      <c r="DK11" s="11">
        <v>0</v>
      </c>
      <c r="DL11" s="11">
        <v>0</v>
      </c>
      <c r="DM11" s="11">
        <v>0</v>
      </c>
      <c r="DN11" s="11">
        <v>0</v>
      </c>
      <c r="DO11" s="11">
        <v>0</v>
      </c>
      <c r="DP11" s="11">
        <v>9</v>
      </c>
      <c r="DQ11" s="11">
        <v>0</v>
      </c>
      <c r="DR11" s="11">
        <v>0</v>
      </c>
      <c r="DS11" s="11">
        <v>0</v>
      </c>
      <c r="DT11" s="11">
        <v>0</v>
      </c>
      <c r="DU11" s="11">
        <v>0</v>
      </c>
      <c r="DV11" s="11">
        <v>0</v>
      </c>
      <c r="DW11" s="11">
        <v>0</v>
      </c>
      <c r="DX11" s="11">
        <v>0</v>
      </c>
      <c r="DY11" s="11">
        <v>0</v>
      </c>
      <c r="DZ11" s="11">
        <v>0</v>
      </c>
      <c r="EA11" s="11">
        <v>0</v>
      </c>
      <c r="EB11" s="11">
        <v>0</v>
      </c>
      <c r="EC11" s="11">
        <v>0</v>
      </c>
      <c r="ED11" s="11">
        <v>0</v>
      </c>
      <c r="EE11" s="11">
        <v>0</v>
      </c>
      <c r="EF11" s="11">
        <v>0</v>
      </c>
      <c r="EG11" s="11">
        <v>0</v>
      </c>
      <c r="EH11" s="9">
        <v>18273</v>
      </c>
      <c r="EJ11" s="12">
        <f t="shared" si="0"/>
        <v>0</v>
      </c>
    </row>
    <row r="12" spans="1:140">
      <c r="A12" s="6" t="s">
        <v>32</v>
      </c>
      <c r="B12" s="4" t="s">
        <v>33</v>
      </c>
      <c r="C12" s="13">
        <v>8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137443</v>
      </c>
      <c r="Y12" s="11">
        <v>15167</v>
      </c>
      <c r="Z12" s="11">
        <v>55202</v>
      </c>
      <c r="AA12" s="11">
        <v>4729</v>
      </c>
      <c r="AB12" s="11">
        <v>18781</v>
      </c>
      <c r="AC12" s="11">
        <v>53753</v>
      </c>
      <c r="AD12" s="11">
        <v>0</v>
      </c>
      <c r="AE12" s="11">
        <v>292</v>
      </c>
      <c r="AF12" s="11">
        <v>1464</v>
      </c>
      <c r="AG12" s="11">
        <v>0</v>
      </c>
      <c r="AH12" s="11">
        <v>0</v>
      </c>
      <c r="AI12" s="11">
        <v>228</v>
      </c>
      <c r="AJ12" s="11">
        <v>1440</v>
      </c>
      <c r="AK12" s="11">
        <v>1456</v>
      </c>
      <c r="AL12" s="11">
        <v>268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53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39</v>
      </c>
      <c r="BI12" s="11">
        <v>0</v>
      </c>
      <c r="BJ12" s="11">
        <v>0</v>
      </c>
      <c r="BK12" s="11">
        <v>130</v>
      </c>
      <c r="BL12" s="11">
        <v>0</v>
      </c>
      <c r="BM12" s="11">
        <v>0</v>
      </c>
      <c r="BN12" s="11">
        <v>0</v>
      </c>
      <c r="BO12" s="11">
        <v>0</v>
      </c>
      <c r="BP12" s="11">
        <v>69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1">
        <v>0</v>
      </c>
      <c r="BX12" s="11">
        <v>0</v>
      </c>
      <c r="BY12" s="11">
        <v>0</v>
      </c>
      <c r="BZ12" s="11">
        <v>0</v>
      </c>
      <c r="CA12" s="11">
        <v>0</v>
      </c>
      <c r="CB12" s="11">
        <v>0</v>
      </c>
      <c r="CC12" s="11">
        <v>0</v>
      </c>
      <c r="CD12" s="11">
        <v>0</v>
      </c>
      <c r="CE12" s="11">
        <v>0</v>
      </c>
      <c r="CF12" s="11">
        <v>0</v>
      </c>
      <c r="CG12" s="11">
        <v>359</v>
      </c>
      <c r="CH12" s="11">
        <v>0</v>
      </c>
      <c r="CI12" s="11">
        <v>0</v>
      </c>
      <c r="CJ12" s="11">
        <v>0</v>
      </c>
      <c r="CK12" s="11">
        <v>0</v>
      </c>
      <c r="CL12" s="11">
        <v>0</v>
      </c>
      <c r="CM12" s="11">
        <v>37</v>
      </c>
      <c r="CN12" s="11">
        <v>0</v>
      </c>
      <c r="CO12" s="11">
        <v>0</v>
      </c>
      <c r="CP12" s="11">
        <v>0</v>
      </c>
      <c r="CQ12" s="11">
        <v>0</v>
      </c>
      <c r="CR12" s="11">
        <v>0</v>
      </c>
      <c r="CS12" s="11">
        <v>0</v>
      </c>
      <c r="CT12" s="11">
        <v>0</v>
      </c>
      <c r="CU12" s="11">
        <v>0</v>
      </c>
      <c r="CV12" s="11">
        <v>0</v>
      </c>
      <c r="CW12" s="11">
        <v>0</v>
      </c>
      <c r="CX12" s="11">
        <v>1095</v>
      </c>
      <c r="CY12" s="11">
        <v>0</v>
      </c>
      <c r="CZ12" s="11">
        <v>0</v>
      </c>
      <c r="DA12" s="11">
        <v>0</v>
      </c>
      <c r="DB12" s="11">
        <v>0</v>
      </c>
      <c r="DC12" s="11">
        <v>0</v>
      </c>
      <c r="DD12" s="11">
        <v>0</v>
      </c>
      <c r="DE12" s="11">
        <v>0</v>
      </c>
      <c r="DF12" s="11">
        <v>0</v>
      </c>
      <c r="DG12" s="11">
        <v>0</v>
      </c>
      <c r="DH12" s="11">
        <v>0</v>
      </c>
      <c r="DI12" s="11">
        <v>0</v>
      </c>
      <c r="DJ12" s="11">
        <v>0</v>
      </c>
      <c r="DK12" s="11">
        <v>0</v>
      </c>
      <c r="DL12" s="11">
        <v>0</v>
      </c>
      <c r="DM12" s="11">
        <v>183</v>
      </c>
      <c r="DN12" s="11">
        <v>0</v>
      </c>
      <c r="DO12" s="11">
        <v>0</v>
      </c>
      <c r="DP12" s="11">
        <v>218</v>
      </c>
      <c r="DQ12" s="11">
        <v>0</v>
      </c>
      <c r="DR12" s="11">
        <v>0</v>
      </c>
      <c r="DS12" s="11">
        <v>0</v>
      </c>
      <c r="DT12" s="11">
        <v>0</v>
      </c>
      <c r="DU12" s="11">
        <v>0</v>
      </c>
      <c r="DV12" s="11">
        <v>0</v>
      </c>
      <c r="DW12" s="11">
        <v>0</v>
      </c>
      <c r="DX12" s="11">
        <v>0</v>
      </c>
      <c r="DY12" s="11">
        <v>0</v>
      </c>
      <c r="DZ12" s="11">
        <v>0</v>
      </c>
      <c r="EA12" s="11">
        <v>0</v>
      </c>
      <c r="EB12" s="11">
        <v>0</v>
      </c>
      <c r="EC12" s="11">
        <v>0</v>
      </c>
      <c r="ED12" s="11">
        <v>0</v>
      </c>
      <c r="EE12" s="11">
        <v>0</v>
      </c>
      <c r="EF12" s="11">
        <v>0</v>
      </c>
      <c r="EG12" s="11">
        <v>0</v>
      </c>
      <c r="EH12" s="9">
        <v>292406</v>
      </c>
      <c r="EJ12" s="12">
        <f t="shared" si="0"/>
        <v>0</v>
      </c>
    </row>
    <row r="13" spans="1:140">
      <c r="A13" s="6" t="s">
        <v>36</v>
      </c>
      <c r="B13" s="4" t="s">
        <v>37</v>
      </c>
      <c r="C13" s="13">
        <v>9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26606</v>
      </c>
      <c r="AE13" s="11">
        <v>0</v>
      </c>
      <c r="AF13" s="11">
        <v>0</v>
      </c>
      <c r="AG13" s="11">
        <v>17</v>
      </c>
      <c r="AH13" s="11">
        <v>57</v>
      </c>
      <c r="AI13" s="11">
        <v>48</v>
      </c>
      <c r="AJ13" s="11">
        <v>0</v>
      </c>
      <c r="AK13" s="11">
        <v>35</v>
      </c>
      <c r="AL13" s="11">
        <v>37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23554</v>
      </c>
      <c r="BF13" s="11">
        <v>6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  <c r="BT13" s="11">
        <v>0</v>
      </c>
      <c r="BU13" s="11">
        <v>0</v>
      </c>
      <c r="BV13" s="11">
        <v>0</v>
      </c>
      <c r="BW13" s="11">
        <v>0</v>
      </c>
      <c r="BX13" s="11">
        <v>0</v>
      </c>
      <c r="BY13" s="11">
        <v>0</v>
      </c>
      <c r="BZ13" s="11">
        <v>0</v>
      </c>
      <c r="CA13" s="11">
        <v>0</v>
      </c>
      <c r="CB13" s="11">
        <v>0</v>
      </c>
      <c r="CC13" s="11">
        <v>0</v>
      </c>
      <c r="CD13" s="11">
        <v>0</v>
      </c>
      <c r="CE13" s="11">
        <v>0</v>
      </c>
      <c r="CF13" s="11">
        <v>0</v>
      </c>
      <c r="CG13" s="11">
        <v>637</v>
      </c>
      <c r="CH13" s="11">
        <v>0</v>
      </c>
      <c r="CI13" s="11">
        <v>0</v>
      </c>
      <c r="CJ13" s="11">
        <v>0</v>
      </c>
      <c r="CK13" s="11">
        <v>0</v>
      </c>
      <c r="CL13" s="11">
        <v>0</v>
      </c>
      <c r="CM13" s="11">
        <v>0</v>
      </c>
      <c r="CN13" s="11">
        <v>10</v>
      </c>
      <c r="CO13" s="11">
        <v>0</v>
      </c>
      <c r="CP13" s="11">
        <v>0</v>
      </c>
      <c r="CQ13" s="11">
        <v>0</v>
      </c>
      <c r="CR13" s="11">
        <v>0</v>
      </c>
      <c r="CS13" s="11">
        <v>0</v>
      </c>
      <c r="CT13" s="11">
        <v>0</v>
      </c>
      <c r="CU13" s="11">
        <v>0</v>
      </c>
      <c r="CV13" s="11">
        <v>0</v>
      </c>
      <c r="CW13" s="11">
        <v>0</v>
      </c>
      <c r="CX13" s="11">
        <v>360</v>
      </c>
      <c r="CY13" s="11">
        <v>0</v>
      </c>
      <c r="CZ13" s="11">
        <v>0</v>
      </c>
      <c r="DA13" s="11">
        <v>0</v>
      </c>
      <c r="DB13" s="11">
        <v>0</v>
      </c>
      <c r="DC13" s="11">
        <v>0</v>
      </c>
      <c r="DD13" s="11">
        <v>0</v>
      </c>
      <c r="DE13" s="11">
        <v>0</v>
      </c>
      <c r="DF13" s="11">
        <v>0</v>
      </c>
      <c r="DG13" s="11">
        <v>0</v>
      </c>
      <c r="DH13" s="11">
        <v>0</v>
      </c>
      <c r="DI13" s="11">
        <v>0</v>
      </c>
      <c r="DJ13" s="11">
        <v>0</v>
      </c>
      <c r="DK13" s="11">
        <v>0</v>
      </c>
      <c r="DL13" s="11">
        <v>0</v>
      </c>
      <c r="DM13" s="11">
        <v>128</v>
      </c>
      <c r="DN13" s="11">
        <v>0</v>
      </c>
      <c r="DO13" s="11">
        <v>0</v>
      </c>
      <c r="DP13" s="11">
        <v>60</v>
      </c>
      <c r="DQ13" s="11">
        <v>0</v>
      </c>
      <c r="DR13" s="11">
        <v>0</v>
      </c>
      <c r="DS13" s="11">
        <v>0</v>
      </c>
      <c r="DT13" s="11">
        <v>0</v>
      </c>
      <c r="DU13" s="11">
        <v>0</v>
      </c>
      <c r="DV13" s="11">
        <v>0</v>
      </c>
      <c r="DW13" s="11">
        <v>0</v>
      </c>
      <c r="DX13" s="11">
        <v>0</v>
      </c>
      <c r="DY13" s="11">
        <v>0</v>
      </c>
      <c r="DZ13" s="11">
        <v>0</v>
      </c>
      <c r="EA13" s="11">
        <v>0</v>
      </c>
      <c r="EB13" s="11">
        <v>0</v>
      </c>
      <c r="EC13" s="11">
        <v>0</v>
      </c>
      <c r="ED13" s="11">
        <v>0</v>
      </c>
      <c r="EE13" s="11">
        <v>0</v>
      </c>
      <c r="EF13" s="11">
        <v>0</v>
      </c>
      <c r="EG13" s="11">
        <v>0</v>
      </c>
      <c r="EH13" s="9">
        <v>51555</v>
      </c>
      <c r="EJ13" s="12">
        <f t="shared" si="0"/>
        <v>0</v>
      </c>
    </row>
    <row r="14" spans="1:140">
      <c r="A14" s="6" t="s">
        <v>40</v>
      </c>
      <c r="B14" s="4" t="s">
        <v>41</v>
      </c>
      <c r="C14" s="10">
        <v>10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104</v>
      </c>
      <c r="U14" s="11">
        <v>0</v>
      </c>
      <c r="V14" s="11">
        <v>0</v>
      </c>
      <c r="W14" s="11">
        <v>0</v>
      </c>
      <c r="X14" s="11">
        <v>976</v>
      </c>
      <c r="Y14" s="11">
        <v>283</v>
      </c>
      <c r="Z14" s="11">
        <v>1623</v>
      </c>
      <c r="AA14" s="11">
        <v>37</v>
      </c>
      <c r="AB14" s="11">
        <v>0</v>
      </c>
      <c r="AC14" s="11">
        <v>1116</v>
      </c>
      <c r="AD14" s="11">
        <v>386</v>
      </c>
      <c r="AE14" s="11">
        <v>26916</v>
      </c>
      <c r="AF14" s="11">
        <v>71593</v>
      </c>
      <c r="AG14" s="11">
        <v>14813</v>
      </c>
      <c r="AH14" s="11">
        <v>15876</v>
      </c>
      <c r="AI14" s="11">
        <v>36394</v>
      </c>
      <c r="AJ14" s="11">
        <v>34710</v>
      </c>
      <c r="AK14" s="11">
        <v>99617</v>
      </c>
      <c r="AL14" s="11">
        <v>2382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35</v>
      </c>
      <c r="AS14" s="11">
        <v>16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6081</v>
      </c>
      <c r="BF14" s="11">
        <v>106</v>
      </c>
      <c r="BG14" s="11">
        <v>499</v>
      </c>
      <c r="BH14" s="11">
        <v>713</v>
      </c>
      <c r="BI14" s="11">
        <v>0</v>
      </c>
      <c r="BJ14" s="11">
        <v>8</v>
      </c>
      <c r="BK14" s="11">
        <v>1860</v>
      </c>
      <c r="BL14" s="11">
        <v>0</v>
      </c>
      <c r="BM14" s="11">
        <v>246</v>
      </c>
      <c r="BN14" s="11">
        <v>343</v>
      </c>
      <c r="BO14" s="11">
        <v>15</v>
      </c>
      <c r="BP14" s="11">
        <v>44</v>
      </c>
      <c r="BQ14" s="11">
        <v>0</v>
      </c>
      <c r="BR14" s="11">
        <v>0</v>
      </c>
      <c r="BS14" s="11">
        <v>0</v>
      </c>
      <c r="BT14" s="11">
        <v>0</v>
      </c>
      <c r="BU14" s="11">
        <v>0</v>
      </c>
      <c r="BV14" s="11">
        <v>0</v>
      </c>
      <c r="BW14" s="11">
        <v>0</v>
      </c>
      <c r="BX14" s="11">
        <v>248</v>
      </c>
      <c r="BY14" s="11">
        <v>0</v>
      </c>
      <c r="BZ14" s="11">
        <v>0</v>
      </c>
      <c r="CA14" s="11">
        <v>0</v>
      </c>
      <c r="CB14" s="11">
        <v>0</v>
      </c>
      <c r="CC14" s="11">
        <v>0</v>
      </c>
      <c r="CD14" s="11">
        <v>0</v>
      </c>
      <c r="CE14" s="11">
        <v>0</v>
      </c>
      <c r="CF14" s="11">
        <v>0</v>
      </c>
      <c r="CG14" s="11">
        <v>46</v>
      </c>
      <c r="CH14" s="11">
        <v>0</v>
      </c>
      <c r="CI14" s="11">
        <v>0</v>
      </c>
      <c r="CJ14" s="11">
        <v>0</v>
      </c>
      <c r="CK14" s="11">
        <v>0</v>
      </c>
      <c r="CL14" s="11">
        <v>0</v>
      </c>
      <c r="CM14" s="11">
        <v>0</v>
      </c>
      <c r="CN14" s="11">
        <v>0</v>
      </c>
      <c r="CO14" s="11">
        <v>0</v>
      </c>
      <c r="CP14" s="11">
        <v>0</v>
      </c>
      <c r="CQ14" s="11">
        <v>0</v>
      </c>
      <c r="CR14" s="11">
        <v>0</v>
      </c>
      <c r="CS14" s="11">
        <v>0</v>
      </c>
      <c r="CT14" s="11">
        <v>0</v>
      </c>
      <c r="CU14" s="11">
        <v>0</v>
      </c>
      <c r="CV14" s="11">
        <v>0</v>
      </c>
      <c r="CW14" s="11">
        <v>0</v>
      </c>
      <c r="CX14" s="11">
        <v>6703</v>
      </c>
      <c r="CY14" s="11">
        <v>0</v>
      </c>
      <c r="CZ14" s="11">
        <v>0</v>
      </c>
      <c r="DA14" s="11">
        <v>0</v>
      </c>
      <c r="DB14" s="11">
        <v>0</v>
      </c>
      <c r="DC14" s="11">
        <v>0</v>
      </c>
      <c r="DD14" s="11">
        <v>0</v>
      </c>
      <c r="DE14" s="11">
        <v>0</v>
      </c>
      <c r="DF14" s="11">
        <v>0</v>
      </c>
      <c r="DG14" s="11">
        <v>0</v>
      </c>
      <c r="DH14" s="11">
        <v>0</v>
      </c>
      <c r="DI14" s="11">
        <v>0</v>
      </c>
      <c r="DJ14" s="11">
        <v>0</v>
      </c>
      <c r="DK14" s="11">
        <v>0</v>
      </c>
      <c r="DL14" s="11">
        <v>0</v>
      </c>
      <c r="DM14" s="11">
        <v>899</v>
      </c>
      <c r="DN14" s="11">
        <v>0</v>
      </c>
      <c r="DO14" s="11">
        <v>0</v>
      </c>
      <c r="DP14" s="11">
        <v>255</v>
      </c>
      <c r="DQ14" s="11">
        <v>0</v>
      </c>
      <c r="DR14" s="11">
        <v>0</v>
      </c>
      <c r="DS14" s="11">
        <v>0</v>
      </c>
      <c r="DT14" s="11">
        <v>0</v>
      </c>
      <c r="DU14" s="11">
        <v>0</v>
      </c>
      <c r="DV14" s="11">
        <v>0</v>
      </c>
      <c r="DW14" s="11">
        <v>0</v>
      </c>
      <c r="DX14" s="11">
        <v>0</v>
      </c>
      <c r="DY14" s="11">
        <v>0</v>
      </c>
      <c r="DZ14" s="11">
        <v>0</v>
      </c>
      <c r="EA14" s="11">
        <v>0</v>
      </c>
      <c r="EB14" s="11">
        <v>0</v>
      </c>
      <c r="EC14" s="11">
        <v>0</v>
      </c>
      <c r="ED14" s="11">
        <v>0</v>
      </c>
      <c r="EE14" s="11">
        <v>0</v>
      </c>
      <c r="EF14" s="11">
        <v>0</v>
      </c>
      <c r="EG14" s="11">
        <v>0</v>
      </c>
      <c r="EH14" s="9">
        <v>324943</v>
      </c>
      <c r="EJ14" s="12">
        <f t="shared" si="0"/>
        <v>0</v>
      </c>
    </row>
    <row r="15" spans="1:140">
      <c r="A15" s="6" t="s">
        <v>44</v>
      </c>
      <c r="B15" s="4" t="s">
        <v>45</v>
      </c>
      <c r="C15" s="13">
        <v>11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8</v>
      </c>
      <c r="AE15" s="11">
        <v>632</v>
      </c>
      <c r="AF15" s="11">
        <v>0</v>
      </c>
      <c r="AG15" s="11">
        <v>0</v>
      </c>
      <c r="AH15" s="11">
        <v>0</v>
      </c>
      <c r="AI15" s="11">
        <v>74</v>
      </c>
      <c r="AJ15" s="11">
        <v>0</v>
      </c>
      <c r="AK15" s="11">
        <v>341</v>
      </c>
      <c r="AL15" s="11">
        <v>75877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148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68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0</v>
      </c>
      <c r="BX15" s="11">
        <v>195</v>
      </c>
      <c r="BY15" s="11">
        <v>0</v>
      </c>
      <c r="BZ15" s="11">
        <v>0</v>
      </c>
      <c r="CA15" s="11">
        <v>0</v>
      </c>
      <c r="CB15" s="11">
        <v>0</v>
      </c>
      <c r="CC15" s="11">
        <v>0</v>
      </c>
      <c r="CD15" s="11">
        <v>0</v>
      </c>
      <c r="CE15" s="11">
        <v>0</v>
      </c>
      <c r="CF15" s="11">
        <v>0</v>
      </c>
      <c r="CG15" s="11">
        <v>94</v>
      </c>
      <c r="CH15" s="11">
        <v>0</v>
      </c>
      <c r="CI15" s="11">
        <v>0</v>
      </c>
      <c r="CJ15" s="11">
        <v>0</v>
      </c>
      <c r="CK15" s="11">
        <v>0</v>
      </c>
      <c r="CL15" s="11">
        <v>0</v>
      </c>
      <c r="CM15" s="11">
        <v>0</v>
      </c>
      <c r="CN15" s="11">
        <v>0</v>
      </c>
      <c r="CO15" s="11">
        <v>0</v>
      </c>
      <c r="CP15" s="11">
        <v>0</v>
      </c>
      <c r="CQ15" s="11">
        <v>0</v>
      </c>
      <c r="CR15" s="11">
        <v>0</v>
      </c>
      <c r="CS15" s="11">
        <v>0</v>
      </c>
      <c r="CT15" s="11">
        <v>7</v>
      </c>
      <c r="CU15" s="11">
        <v>0</v>
      </c>
      <c r="CV15" s="11">
        <v>0</v>
      </c>
      <c r="CW15" s="11">
        <v>0</v>
      </c>
      <c r="CX15" s="11">
        <v>710</v>
      </c>
      <c r="CY15" s="11">
        <v>0</v>
      </c>
      <c r="CZ15" s="11">
        <v>0</v>
      </c>
      <c r="DA15" s="11">
        <v>0</v>
      </c>
      <c r="DB15" s="11">
        <v>0</v>
      </c>
      <c r="DC15" s="11">
        <v>0</v>
      </c>
      <c r="DD15" s="11">
        <v>0</v>
      </c>
      <c r="DE15" s="11">
        <v>0</v>
      </c>
      <c r="DF15" s="11">
        <v>0</v>
      </c>
      <c r="DG15" s="11">
        <v>0</v>
      </c>
      <c r="DH15" s="11">
        <v>0</v>
      </c>
      <c r="DI15" s="11">
        <v>0</v>
      </c>
      <c r="DJ15" s="11">
        <v>0</v>
      </c>
      <c r="DK15" s="11">
        <v>0</v>
      </c>
      <c r="DL15" s="11">
        <v>0</v>
      </c>
      <c r="DM15" s="11">
        <v>383</v>
      </c>
      <c r="DN15" s="11">
        <v>0</v>
      </c>
      <c r="DO15" s="11">
        <v>0</v>
      </c>
      <c r="DP15" s="11">
        <v>7</v>
      </c>
      <c r="DQ15" s="11">
        <v>0</v>
      </c>
      <c r="DR15" s="11">
        <v>0</v>
      </c>
      <c r="DS15" s="11">
        <v>0</v>
      </c>
      <c r="DT15" s="11">
        <v>0</v>
      </c>
      <c r="DU15" s="11">
        <v>0</v>
      </c>
      <c r="DV15" s="11">
        <v>0</v>
      </c>
      <c r="DW15" s="11">
        <v>0</v>
      </c>
      <c r="DX15" s="11">
        <v>0</v>
      </c>
      <c r="DY15" s="11">
        <v>0</v>
      </c>
      <c r="DZ15" s="11">
        <v>0</v>
      </c>
      <c r="EA15" s="11">
        <v>0</v>
      </c>
      <c r="EB15" s="11">
        <v>0</v>
      </c>
      <c r="EC15" s="11">
        <v>0</v>
      </c>
      <c r="ED15" s="11">
        <v>0</v>
      </c>
      <c r="EE15" s="11">
        <v>0</v>
      </c>
      <c r="EF15" s="11">
        <v>0</v>
      </c>
      <c r="EG15" s="11">
        <v>0</v>
      </c>
      <c r="EH15" s="9">
        <v>78544</v>
      </c>
      <c r="EJ15" s="12">
        <f t="shared" si="0"/>
        <v>0</v>
      </c>
    </row>
    <row r="16" spans="1:140">
      <c r="A16" s="6" t="s">
        <v>48</v>
      </c>
      <c r="B16" s="4" t="s">
        <v>49</v>
      </c>
      <c r="C16" s="13">
        <v>12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15452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  <c r="BT16" s="11">
        <v>0</v>
      </c>
      <c r="BU16" s="11">
        <v>0</v>
      </c>
      <c r="BV16" s="11">
        <v>0</v>
      </c>
      <c r="BW16" s="11">
        <v>0</v>
      </c>
      <c r="BX16" s="11">
        <v>0</v>
      </c>
      <c r="BY16" s="11">
        <v>0</v>
      </c>
      <c r="BZ16" s="11">
        <v>0</v>
      </c>
      <c r="CA16" s="11">
        <v>0</v>
      </c>
      <c r="CB16" s="11">
        <v>0</v>
      </c>
      <c r="CC16" s="11">
        <v>0</v>
      </c>
      <c r="CD16" s="11">
        <v>0</v>
      </c>
      <c r="CE16" s="11">
        <v>0</v>
      </c>
      <c r="CF16" s="11">
        <v>0</v>
      </c>
      <c r="CG16" s="11">
        <v>61</v>
      </c>
      <c r="CH16" s="11">
        <v>0</v>
      </c>
      <c r="CI16" s="11">
        <v>0</v>
      </c>
      <c r="CJ16" s="11">
        <v>0</v>
      </c>
      <c r="CK16" s="11">
        <v>0</v>
      </c>
      <c r="CL16" s="11">
        <v>0</v>
      </c>
      <c r="CM16" s="11">
        <v>0</v>
      </c>
      <c r="CN16" s="11">
        <v>0</v>
      </c>
      <c r="CO16" s="11">
        <v>0</v>
      </c>
      <c r="CP16" s="11">
        <v>0</v>
      </c>
      <c r="CQ16" s="11">
        <v>0</v>
      </c>
      <c r="CR16" s="11">
        <v>0</v>
      </c>
      <c r="CS16" s="11">
        <v>0</v>
      </c>
      <c r="CT16" s="11">
        <v>0</v>
      </c>
      <c r="CU16" s="11">
        <v>0</v>
      </c>
      <c r="CV16" s="11">
        <v>0</v>
      </c>
      <c r="CW16" s="11">
        <v>0</v>
      </c>
      <c r="CX16" s="11">
        <v>99</v>
      </c>
      <c r="CY16" s="11">
        <v>0</v>
      </c>
      <c r="CZ16" s="11">
        <v>0</v>
      </c>
      <c r="DA16" s="11">
        <v>0</v>
      </c>
      <c r="DB16" s="11">
        <v>0</v>
      </c>
      <c r="DC16" s="11">
        <v>0</v>
      </c>
      <c r="DD16" s="11">
        <v>0</v>
      </c>
      <c r="DE16" s="11">
        <v>0</v>
      </c>
      <c r="DF16" s="11">
        <v>0</v>
      </c>
      <c r="DG16" s="11">
        <v>0</v>
      </c>
      <c r="DH16" s="11">
        <v>0</v>
      </c>
      <c r="DI16" s="11">
        <v>0</v>
      </c>
      <c r="DJ16" s="11">
        <v>0</v>
      </c>
      <c r="DK16" s="11">
        <v>0</v>
      </c>
      <c r="DL16" s="11">
        <v>0</v>
      </c>
      <c r="DM16" s="11">
        <v>6</v>
      </c>
      <c r="DN16" s="11">
        <v>0</v>
      </c>
      <c r="DO16" s="11">
        <v>0</v>
      </c>
      <c r="DP16" s="11">
        <v>76</v>
      </c>
      <c r="DQ16" s="11">
        <v>0</v>
      </c>
      <c r="DR16" s="11">
        <v>0</v>
      </c>
      <c r="DS16" s="11">
        <v>0</v>
      </c>
      <c r="DT16" s="11">
        <v>0</v>
      </c>
      <c r="DU16" s="11">
        <v>0</v>
      </c>
      <c r="DV16" s="11">
        <v>0</v>
      </c>
      <c r="DW16" s="11">
        <v>0</v>
      </c>
      <c r="DX16" s="11">
        <v>0</v>
      </c>
      <c r="DY16" s="11">
        <v>0</v>
      </c>
      <c r="DZ16" s="11">
        <v>0</v>
      </c>
      <c r="EA16" s="11">
        <v>0</v>
      </c>
      <c r="EB16" s="11">
        <v>0</v>
      </c>
      <c r="EC16" s="11">
        <v>0</v>
      </c>
      <c r="ED16" s="11">
        <v>0</v>
      </c>
      <c r="EE16" s="11">
        <v>0</v>
      </c>
      <c r="EF16" s="11">
        <v>0</v>
      </c>
      <c r="EG16" s="11">
        <v>0</v>
      </c>
      <c r="EH16" s="9">
        <v>15694</v>
      </c>
      <c r="EJ16" s="12">
        <f t="shared" si="0"/>
        <v>0</v>
      </c>
    </row>
    <row r="17" spans="1:143">
      <c r="A17" s="6" t="s">
        <v>52</v>
      </c>
      <c r="B17" s="4" t="s">
        <v>53</v>
      </c>
      <c r="C17" s="10">
        <v>13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13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9690</v>
      </c>
      <c r="AO17" s="11">
        <v>18640</v>
      </c>
      <c r="AP17" s="11">
        <v>23497</v>
      </c>
      <c r="AQ17" s="11">
        <v>406</v>
      </c>
      <c r="AR17" s="11">
        <v>51</v>
      </c>
      <c r="AS17" s="11">
        <v>15</v>
      </c>
      <c r="AT17" s="11">
        <v>0</v>
      </c>
      <c r="AU17" s="11">
        <v>9</v>
      </c>
      <c r="AV17" s="11">
        <v>16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6</v>
      </c>
      <c r="BG17" s="11">
        <v>0</v>
      </c>
      <c r="BH17" s="11">
        <v>10</v>
      </c>
      <c r="BI17" s="11">
        <v>483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31</v>
      </c>
      <c r="BP17" s="11">
        <v>346</v>
      </c>
      <c r="BQ17" s="11">
        <v>0</v>
      </c>
      <c r="BR17" s="11">
        <v>0</v>
      </c>
      <c r="BS17" s="11">
        <v>55</v>
      </c>
      <c r="BT17" s="11">
        <v>0</v>
      </c>
      <c r="BU17" s="11">
        <v>8</v>
      </c>
      <c r="BV17" s="11">
        <v>26</v>
      </c>
      <c r="BW17" s="11">
        <v>0</v>
      </c>
      <c r="BX17" s="11">
        <v>131</v>
      </c>
      <c r="BY17" s="11">
        <v>0</v>
      </c>
      <c r="BZ17" s="11">
        <v>0</v>
      </c>
      <c r="CA17" s="11">
        <v>0</v>
      </c>
      <c r="CB17" s="11">
        <v>0</v>
      </c>
      <c r="CC17" s="11">
        <v>44</v>
      </c>
      <c r="CD17" s="11">
        <v>0</v>
      </c>
      <c r="CE17" s="11">
        <v>13</v>
      </c>
      <c r="CF17" s="11">
        <v>7</v>
      </c>
      <c r="CG17" s="11">
        <v>14</v>
      </c>
      <c r="CH17" s="11">
        <v>0</v>
      </c>
      <c r="CI17" s="11">
        <v>63</v>
      </c>
      <c r="CJ17" s="11">
        <v>168</v>
      </c>
      <c r="CK17" s="11">
        <v>0</v>
      </c>
      <c r="CL17" s="11">
        <v>7</v>
      </c>
      <c r="CM17" s="11">
        <v>288</v>
      </c>
      <c r="CN17" s="11">
        <v>0</v>
      </c>
      <c r="CO17" s="11">
        <v>0</v>
      </c>
      <c r="CP17" s="11">
        <v>0</v>
      </c>
      <c r="CQ17" s="11">
        <v>0</v>
      </c>
      <c r="CR17" s="11">
        <v>0</v>
      </c>
      <c r="CS17" s="11">
        <v>0</v>
      </c>
      <c r="CT17" s="11">
        <v>0</v>
      </c>
      <c r="CU17" s="11">
        <v>0</v>
      </c>
      <c r="CV17" s="11">
        <v>0</v>
      </c>
      <c r="CW17" s="11">
        <v>0</v>
      </c>
      <c r="CX17" s="11">
        <v>275</v>
      </c>
      <c r="CY17" s="11">
        <v>0</v>
      </c>
      <c r="CZ17" s="11">
        <v>0</v>
      </c>
      <c r="DA17" s="11">
        <v>0</v>
      </c>
      <c r="DB17" s="11">
        <v>0</v>
      </c>
      <c r="DC17" s="11">
        <v>0</v>
      </c>
      <c r="DD17" s="11">
        <v>0</v>
      </c>
      <c r="DE17" s="11">
        <v>0</v>
      </c>
      <c r="DF17" s="11">
        <v>0</v>
      </c>
      <c r="DG17" s="11">
        <v>0</v>
      </c>
      <c r="DH17" s="11">
        <v>0</v>
      </c>
      <c r="DI17" s="11">
        <v>0</v>
      </c>
      <c r="DJ17" s="11">
        <v>0</v>
      </c>
      <c r="DK17" s="11">
        <v>0</v>
      </c>
      <c r="DL17" s="11">
        <v>0</v>
      </c>
      <c r="DM17" s="11">
        <v>442</v>
      </c>
      <c r="DN17" s="11">
        <v>0</v>
      </c>
      <c r="DO17" s="11">
        <v>0</v>
      </c>
      <c r="DP17" s="11">
        <v>39</v>
      </c>
      <c r="DQ17" s="11">
        <v>0</v>
      </c>
      <c r="DR17" s="11">
        <v>0</v>
      </c>
      <c r="DS17" s="11">
        <v>0</v>
      </c>
      <c r="DT17" s="11">
        <v>0</v>
      </c>
      <c r="DU17" s="11">
        <v>0</v>
      </c>
      <c r="DV17" s="11">
        <v>0</v>
      </c>
      <c r="DW17" s="11">
        <v>0</v>
      </c>
      <c r="DX17" s="11">
        <v>0</v>
      </c>
      <c r="DY17" s="11">
        <v>0</v>
      </c>
      <c r="DZ17" s="11">
        <v>0</v>
      </c>
      <c r="EA17" s="11">
        <v>0</v>
      </c>
      <c r="EB17" s="11">
        <v>0</v>
      </c>
      <c r="EC17" s="11">
        <v>0</v>
      </c>
      <c r="ED17" s="11">
        <v>0</v>
      </c>
      <c r="EE17" s="11">
        <v>0</v>
      </c>
      <c r="EF17" s="11">
        <v>0</v>
      </c>
      <c r="EG17" s="11">
        <v>0</v>
      </c>
      <c r="EH17" s="9">
        <v>54793</v>
      </c>
      <c r="EJ17" s="12">
        <f t="shared" si="0"/>
        <v>0</v>
      </c>
    </row>
    <row r="18" spans="1:143">
      <c r="A18" s="6" t="s">
        <v>56</v>
      </c>
      <c r="B18" s="4" t="s">
        <v>57</v>
      </c>
      <c r="C18" s="13">
        <v>14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6</v>
      </c>
      <c r="AO18" s="11">
        <v>443</v>
      </c>
      <c r="AP18" s="11">
        <v>126</v>
      </c>
      <c r="AQ18" s="11">
        <v>64788</v>
      </c>
      <c r="AR18" s="11">
        <v>278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12</v>
      </c>
      <c r="BQ18" s="11">
        <v>0</v>
      </c>
      <c r="BR18" s="11">
        <v>0</v>
      </c>
      <c r="BS18" s="11">
        <v>0</v>
      </c>
      <c r="BT18" s="11">
        <v>0</v>
      </c>
      <c r="BU18" s="11">
        <v>0</v>
      </c>
      <c r="BV18" s="11">
        <v>0</v>
      </c>
      <c r="BW18" s="11">
        <v>0</v>
      </c>
      <c r="BX18" s="11">
        <v>0</v>
      </c>
      <c r="BY18" s="11">
        <v>0</v>
      </c>
      <c r="BZ18" s="11">
        <v>0</v>
      </c>
      <c r="CA18" s="11">
        <v>0</v>
      </c>
      <c r="CB18" s="11">
        <v>0</v>
      </c>
      <c r="CC18" s="11">
        <v>0</v>
      </c>
      <c r="CD18" s="11">
        <v>0</v>
      </c>
      <c r="CE18" s="11">
        <v>0</v>
      </c>
      <c r="CF18" s="11">
        <v>0</v>
      </c>
      <c r="CG18" s="11">
        <v>6</v>
      </c>
      <c r="CH18" s="11">
        <v>0</v>
      </c>
      <c r="CI18" s="11">
        <v>0</v>
      </c>
      <c r="CJ18" s="11">
        <v>0</v>
      </c>
      <c r="CK18" s="11">
        <v>0</v>
      </c>
      <c r="CL18" s="11">
        <v>0</v>
      </c>
      <c r="CM18" s="11">
        <v>160</v>
      </c>
      <c r="CN18" s="11">
        <v>0</v>
      </c>
      <c r="CO18" s="11">
        <v>0</v>
      </c>
      <c r="CP18" s="11">
        <v>0</v>
      </c>
      <c r="CQ18" s="11">
        <v>0</v>
      </c>
      <c r="CR18" s="11">
        <v>0</v>
      </c>
      <c r="CS18" s="11">
        <v>0</v>
      </c>
      <c r="CT18" s="11">
        <v>0</v>
      </c>
      <c r="CU18" s="11">
        <v>0</v>
      </c>
      <c r="CV18" s="11">
        <v>0</v>
      </c>
      <c r="CW18" s="11">
        <v>0</v>
      </c>
      <c r="CX18" s="11">
        <v>449</v>
      </c>
      <c r="CY18" s="11">
        <v>0</v>
      </c>
      <c r="CZ18" s="11">
        <v>0</v>
      </c>
      <c r="DA18" s="11">
        <v>0</v>
      </c>
      <c r="DB18" s="11">
        <v>0</v>
      </c>
      <c r="DC18" s="11">
        <v>0</v>
      </c>
      <c r="DD18" s="11">
        <v>0</v>
      </c>
      <c r="DE18" s="11">
        <v>0</v>
      </c>
      <c r="DF18" s="11">
        <v>0</v>
      </c>
      <c r="DG18" s="11">
        <v>0</v>
      </c>
      <c r="DH18" s="11">
        <v>0</v>
      </c>
      <c r="DI18" s="11">
        <v>0</v>
      </c>
      <c r="DJ18" s="11">
        <v>0</v>
      </c>
      <c r="DK18" s="11">
        <v>0</v>
      </c>
      <c r="DL18" s="11">
        <v>0</v>
      </c>
      <c r="DM18" s="11">
        <v>80</v>
      </c>
      <c r="DN18" s="11">
        <v>0</v>
      </c>
      <c r="DO18" s="11">
        <v>0</v>
      </c>
      <c r="DP18" s="11">
        <v>84</v>
      </c>
      <c r="DQ18" s="11">
        <v>0</v>
      </c>
      <c r="DR18" s="11">
        <v>0</v>
      </c>
      <c r="DS18" s="11">
        <v>0</v>
      </c>
      <c r="DT18" s="11">
        <v>0</v>
      </c>
      <c r="DU18" s="11">
        <v>0</v>
      </c>
      <c r="DV18" s="11">
        <v>0</v>
      </c>
      <c r="DW18" s="11">
        <v>0</v>
      </c>
      <c r="DX18" s="11">
        <v>0</v>
      </c>
      <c r="DY18" s="11">
        <v>0</v>
      </c>
      <c r="DZ18" s="11">
        <v>0</v>
      </c>
      <c r="EA18" s="11">
        <v>0</v>
      </c>
      <c r="EB18" s="11">
        <v>0</v>
      </c>
      <c r="EC18" s="11">
        <v>0</v>
      </c>
      <c r="ED18" s="11">
        <v>0</v>
      </c>
      <c r="EE18" s="11">
        <v>0</v>
      </c>
      <c r="EF18" s="11">
        <v>0</v>
      </c>
      <c r="EG18" s="11">
        <v>0</v>
      </c>
      <c r="EH18" s="9">
        <v>66432</v>
      </c>
      <c r="EJ18" s="12">
        <f t="shared" si="0"/>
        <v>0</v>
      </c>
    </row>
    <row r="19" spans="1:143">
      <c r="A19" s="6" t="s">
        <v>60</v>
      </c>
      <c r="B19" s="4" t="s">
        <v>61</v>
      </c>
      <c r="C19" s="13">
        <v>15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201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56</v>
      </c>
      <c r="AQ19" s="11">
        <v>112</v>
      </c>
      <c r="AR19" s="11">
        <v>42802</v>
      </c>
      <c r="AS19" s="11">
        <v>0</v>
      </c>
      <c r="AT19" s="11">
        <v>0</v>
      </c>
      <c r="AU19" s="11">
        <v>0</v>
      </c>
      <c r="AV19" s="11">
        <v>15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13</v>
      </c>
      <c r="BL19" s="11">
        <v>0</v>
      </c>
      <c r="BM19" s="11">
        <v>0</v>
      </c>
      <c r="BN19" s="11">
        <v>0</v>
      </c>
      <c r="BO19" s="11">
        <v>60</v>
      </c>
      <c r="BP19" s="11">
        <v>98</v>
      </c>
      <c r="BQ19" s="11">
        <v>0</v>
      </c>
      <c r="BR19" s="11">
        <v>0</v>
      </c>
      <c r="BS19" s="11">
        <v>0</v>
      </c>
      <c r="BT19" s="11">
        <v>0</v>
      </c>
      <c r="BU19" s="11">
        <v>0</v>
      </c>
      <c r="BV19" s="11">
        <v>0</v>
      </c>
      <c r="BW19" s="11">
        <v>0</v>
      </c>
      <c r="BX19" s="11">
        <v>7</v>
      </c>
      <c r="BY19" s="11">
        <v>0</v>
      </c>
      <c r="BZ19" s="11">
        <v>0</v>
      </c>
      <c r="CA19" s="11">
        <v>0</v>
      </c>
      <c r="CB19" s="11">
        <v>0</v>
      </c>
      <c r="CC19" s="11">
        <v>0</v>
      </c>
      <c r="CD19" s="11">
        <v>0</v>
      </c>
      <c r="CE19" s="11">
        <v>0</v>
      </c>
      <c r="CF19" s="11">
        <v>0</v>
      </c>
      <c r="CG19" s="11">
        <v>9</v>
      </c>
      <c r="CH19" s="11">
        <v>0</v>
      </c>
      <c r="CI19" s="11">
        <v>0</v>
      </c>
      <c r="CJ19" s="11">
        <v>34</v>
      </c>
      <c r="CK19" s="11">
        <v>0</v>
      </c>
      <c r="CL19" s="11">
        <v>0</v>
      </c>
      <c r="CM19" s="11">
        <v>16</v>
      </c>
      <c r="CN19" s="11">
        <v>0</v>
      </c>
      <c r="CO19" s="11">
        <v>0</v>
      </c>
      <c r="CP19" s="11">
        <v>0</v>
      </c>
      <c r="CQ19" s="11">
        <v>0</v>
      </c>
      <c r="CR19" s="11">
        <v>0</v>
      </c>
      <c r="CS19" s="11">
        <v>0</v>
      </c>
      <c r="CT19" s="11">
        <v>0</v>
      </c>
      <c r="CU19" s="11">
        <v>0</v>
      </c>
      <c r="CV19" s="11">
        <v>0</v>
      </c>
      <c r="CW19" s="11">
        <v>0</v>
      </c>
      <c r="CX19" s="11">
        <v>36</v>
      </c>
      <c r="CY19" s="11">
        <v>0</v>
      </c>
      <c r="CZ19" s="11">
        <v>0</v>
      </c>
      <c r="DA19" s="11">
        <v>0</v>
      </c>
      <c r="DB19" s="11">
        <v>0</v>
      </c>
      <c r="DC19" s="11">
        <v>0</v>
      </c>
      <c r="DD19" s="11">
        <v>0</v>
      </c>
      <c r="DE19" s="11">
        <v>0</v>
      </c>
      <c r="DF19" s="11">
        <v>0</v>
      </c>
      <c r="DG19" s="11">
        <v>0</v>
      </c>
      <c r="DH19" s="11">
        <v>0</v>
      </c>
      <c r="DI19" s="11">
        <v>0</v>
      </c>
      <c r="DJ19" s="11">
        <v>0</v>
      </c>
      <c r="DK19" s="11">
        <v>0</v>
      </c>
      <c r="DL19" s="11">
        <v>0</v>
      </c>
      <c r="DM19" s="11">
        <v>14</v>
      </c>
      <c r="DN19" s="11">
        <v>0</v>
      </c>
      <c r="DO19" s="11">
        <v>0</v>
      </c>
      <c r="DP19" s="11">
        <v>375</v>
      </c>
      <c r="DQ19" s="11">
        <v>0</v>
      </c>
      <c r="DR19" s="11">
        <v>0</v>
      </c>
      <c r="DS19" s="11">
        <v>0</v>
      </c>
      <c r="DT19" s="11">
        <v>0</v>
      </c>
      <c r="DU19" s="11">
        <v>0</v>
      </c>
      <c r="DV19" s="11">
        <v>0</v>
      </c>
      <c r="DW19" s="11">
        <v>0</v>
      </c>
      <c r="DX19" s="11">
        <v>0</v>
      </c>
      <c r="DY19" s="11">
        <v>0</v>
      </c>
      <c r="DZ19" s="11">
        <v>0</v>
      </c>
      <c r="EA19" s="11">
        <v>0</v>
      </c>
      <c r="EB19" s="11">
        <v>0</v>
      </c>
      <c r="EC19" s="11">
        <v>0</v>
      </c>
      <c r="ED19" s="11">
        <v>0</v>
      </c>
      <c r="EE19" s="11">
        <v>0</v>
      </c>
      <c r="EF19" s="11">
        <v>0</v>
      </c>
      <c r="EG19" s="11">
        <v>0</v>
      </c>
      <c r="EH19" s="9">
        <v>43848</v>
      </c>
      <c r="EJ19" s="12">
        <f t="shared" si="0"/>
        <v>0</v>
      </c>
    </row>
    <row r="20" spans="1:143">
      <c r="A20" s="6" t="s">
        <v>64</v>
      </c>
      <c r="B20" s="4" t="s">
        <v>65</v>
      </c>
      <c r="C20" s="10">
        <v>16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6</v>
      </c>
      <c r="AF20" s="11">
        <v>0</v>
      </c>
      <c r="AG20" s="11">
        <v>0</v>
      </c>
      <c r="AH20" s="11">
        <v>0</v>
      </c>
      <c r="AI20" s="11">
        <v>19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31532</v>
      </c>
      <c r="AT20" s="11">
        <v>0</v>
      </c>
      <c r="AU20" s="11">
        <v>9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14</v>
      </c>
      <c r="BQ20" s="11">
        <v>0</v>
      </c>
      <c r="BR20" s="11">
        <v>0</v>
      </c>
      <c r="BS20" s="11">
        <v>0</v>
      </c>
      <c r="BT20" s="11">
        <v>0</v>
      </c>
      <c r="BU20" s="11">
        <v>0</v>
      </c>
      <c r="BV20" s="11">
        <v>0</v>
      </c>
      <c r="BW20" s="11">
        <v>0</v>
      </c>
      <c r="BX20" s="11">
        <v>36</v>
      </c>
      <c r="BY20" s="11">
        <v>0</v>
      </c>
      <c r="BZ20" s="11">
        <v>0</v>
      </c>
      <c r="CA20" s="11">
        <v>0</v>
      </c>
      <c r="CB20" s="11">
        <v>0</v>
      </c>
      <c r="CC20" s="11">
        <v>0</v>
      </c>
      <c r="CD20" s="11">
        <v>0</v>
      </c>
      <c r="CE20" s="11">
        <v>0</v>
      </c>
      <c r="CF20" s="11">
        <v>0</v>
      </c>
      <c r="CG20" s="11">
        <v>11</v>
      </c>
      <c r="CH20" s="11">
        <v>0</v>
      </c>
      <c r="CI20" s="11">
        <v>0</v>
      </c>
      <c r="CJ20" s="11">
        <v>0</v>
      </c>
      <c r="CK20" s="11">
        <v>0</v>
      </c>
      <c r="CL20" s="11">
        <v>51</v>
      </c>
      <c r="CM20" s="11">
        <v>25</v>
      </c>
      <c r="CN20" s="11">
        <v>0</v>
      </c>
      <c r="CO20" s="11">
        <v>0</v>
      </c>
      <c r="CP20" s="11">
        <v>0</v>
      </c>
      <c r="CQ20" s="11">
        <v>0</v>
      </c>
      <c r="CR20" s="11">
        <v>0</v>
      </c>
      <c r="CS20" s="11">
        <v>0</v>
      </c>
      <c r="CT20" s="11">
        <v>0</v>
      </c>
      <c r="CU20" s="11">
        <v>0</v>
      </c>
      <c r="CV20" s="11">
        <v>0</v>
      </c>
      <c r="CW20" s="11">
        <v>0</v>
      </c>
      <c r="CX20" s="11">
        <v>59</v>
      </c>
      <c r="CY20" s="11">
        <v>0</v>
      </c>
      <c r="CZ20" s="11">
        <v>0</v>
      </c>
      <c r="DA20" s="11">
        <v>0</v>
      </c>
      <c r="DB20" s="11">
        <v>0</v>
      </c>
      <c r="DC20" s="11">
        <v>0</v>
      </c>
      <c r="DD20" s="11">
        <v>0</v>
      </c>
      <c r="DE20" s="11">
        <v>0</v>
      </c>
      <c r="DF20" s="11">
        <v>0</v>
      </c>
      <c r="DG20" s="11">
        <v>0</v>
      </c>
      <c r="DH20" s="11">
        <v>0</v>
      </c>
      <c r="DI20" s="11">
        <v>0</v>
      </c>
      <c r="DJ20" s="11">
        <v>0</v>
      </c>
      <c r="DK20" s="11">
        <v>0</v>
      </c>
      <c r="DL20" s="11">
        <v>0</v>
      </c>
      <c r="DM20" s="11">
        <v>882</v>
      </c>
      <c r="DN20" s="11">
        <v>0</v>
      </c>
      <c r="DO20" s="11">
        <v>0</v>
      </c>
      <c r="DP20" s="11">
        <v>43</v>
      </c>
      <c r="DQ20" s="11">
        <v>0</v>
      </c>
      <c r="DR20" s="11">
        <v>0</v>
      </c>
      <c r="DS20" s="11">
        <v>0</v>
      </c>
      <c r="DT20" s="11">
        <v>0</v>
      </c>
      <c r="DU20" s="11">
        <v>0</v>
      </c>
      <c r="DV20" s="11">
        <v>0</v>
      </c>
      <c r="DW20" s="11">
        <v>0</v>
      </c>
      <c r="DX20" s="11">
        <v>0</v>
      </c>
      <c r="DY20" s="11">
        <v>0</v>
      </c>
      <c r="DZ20" s="11">
        <v>0</v>
      </c>
      <c r="EA20" s="11">
        <v>0</v>
      </c>
      <c r="EB20" s="11">
        <v>0</v>
      </c>
      <c r="EC20" s="11">
        <v>0</v>
      </c>
      <c r="ED20" s="11">
        <v>0</v>
      </c>
      <c r="EE20" s="11">
        <v>0</v>
      </c>
      <c r="EF20" s="11">
        <v>0</v>
      </c>
      <c r="EG20" s="11">
        <v>0</v>
      </c>
      <c r="EH20" s="9">
        <v>32687</v>
      </c>
      <c r="EJ20" s="12">
        <f t="shared" si="0"/>
        <v>0</v>
      </c>
    </row>
    <row r="21" spans="1:143">
      <c r="A21" s="6" t="s">
        <v>68</v>
      </c>
      <c r="B21" s="4" t="s">
        <v>69</v>
      </c>
      <c r="C21" s="13">
        <v>17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13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15</v>
      </c>
      <c r="AQ21" s="11">
        <v>0</v>
      </c>
      <c r="AR21" s="11">
        <v>20</v>
      </c>
      <c r="AS21" s="11">
        <v>28</v>
      </c>
      <c r="AT21" s="11">
        <v>38289</v>
      </c>
      <c r="AU21" s="11">
        <v>67845</v>
      </c>
      <c r="AV21" s="11">
        <v>285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9</v>
      </c>
      <c r="BG21" s="11">
        <v>0</v>
      </c>
      <c r="BH21" s="11">
        <v>0</v>
      </c>
      <c r="BI21" s="11">
        <v>6</v>
      </c>
      <c r="BJ21" s="11">
        <v>0</v>
      </c>
      <c r="BK21" s="11">
        <v>23</v>
      </c>
      <c r="BL21" s="11">
        <v>0</v>
      </c>
      <c r="BM21" s="11">
        <v>151</v>
      </c>
      <c r="BN21" s="11">
        <v>0</v>
      </c>
      <c r="BO21" s="11">
        <v>0</v>
      </c>
      <c r="BP21" s="11">
        <v>376</v>
      </c>
      <c r="BQ21" s="11">
        <v>0</v>
      </c>
      <c r="BR21" s="11">
        <v>0</v>
      </c>
      <c r="BS21" s="11">
        <v>0</v>
      </c>
      <c r="BT21" s="11">
        <v>0</v>
      </c>
      <c r="BU21" s="11">
        <v>0</v>
      </c>
      <c r="BV21" s="11">
        <v>25</v>
      </c>
      <c r="BW21" s="11">
        <v>0</v>
      </c>
      <c r="BX21" s="11">
        <v>18</v>
      </c>
      <c r="BY21" s="11">
        <v>0</v>
      </c>
      <c r="BZ21" s="11">
        <v>14</v>
      </c>
      <c r="CA21" s="11">
        <v>0</v>
      </c>
      <c r="CB21" s="11">
        <v>0</v>
      </c>
      <c r="CC21" s="11">
        <v>0</v>
      </c>
      <c r="CD21" s="11">
        <v>0</v>
      </c>
      <c r="CE21" s="11">
        <v>0</v>
      </c>
      <c r="CF21" s="11">
        <v>0</v>
      </c>
      <c r="CG21" s="11">
        <v>35</v>
      </c>
      <c r="CH21" s="11">
        <v>0</v>
      </c>
      <c r="CI21" s="11">
        <v>0</v>
      </c>
      <c r="CJ21" s="11">
        <v>0</v>
      </c>
      <c r="CK21" s="11">
        <v>0</v>
      </c>
      <c r="CL21" s="11">
        <v>0</v>
      </c>
      <c r="CM21" s="11">
        <v>67</v>
      </c>
      <c r="CN21" s="11">
        <v>84</v>
      </c>
      <c r="CO21" s="11">
        <v>0</v>
      </c>
      <c r="CP21" s="11">
        <v>0</v>
      </c>
      <c r="CQ21" s="11">
        <v>0</v>
      </c>
      <c r="CR21" s="11">
        <v>0</v>
      </c>
      <c r="CS21" s="11">
        <v>0</v>
      </c>
      <c r="CT21" s="11">
        <v>0</v>
      </c>
      <c r="CU21" s="11">
        <v>0</v>
      </c>
      <c r="CV21" s="11">
        <v>0</v>
      </c>
      <c r="CW21" s="11">
        <v>0</v>
      </c>
      <c r="CX21" s="11">
        <v>104</v>
      </c>
      <c r="CY21" s="11">
        <v>0</v>
      </c>
      <c r="CZ21" s="11">
        <v>0</v>
      </c>
      <c r="DA21" s="11">
        <v>0</v>
      </c>
      <c r="DB21" s="11">
        <v>0</v>
      </c>
      <c r="DC21" s="11">
        <v>0</v>
      </c>
      <c r="DD21" s="11">
        <v>0</v>
      </c>
      <c r="DE21" s="11">
        <v>0</v>
      </c>
      <c r="DF21" s="11">
        <v>0</v>
      </c>
      <c r="DG21" s="11">
        <v>0</v>
      </c>
      <c r="DH21" s="11">
        <v>0</v>
      </c>
      <c r="DI21" s="11">
        <v>0</v>
      </c>
      <c r="DJ21" s="11">
        <v>0</v>
      </c>
      <c r="DK21" s="11">
        <v>0</v>
      </c>
      <c r="DL21" s="11">
        <v>0</v>
      </c>
      <c r="DM21" s="11">
        <v>1999</v>
      </c>
      <c r="DN21" s="11">
        <v>0</v>
      </c>
      <c r="DO21" s="11">
        <v>0</v>
      </c>
      <c r="DP21" s="11">
        <v>189</v>
      </c>
      <c r="DQ21" s="11">
        <v>0</v>
      </c>
      <c r="DR21" s="11">
        <v>0</v>
      </c>
      <c r="DS21" s="11">
        <v>0</v>
      </c>
      <c r="DT21" s="11">
        <v>0</v>
      </c>
      <c r="DU21" s="11">
        <v>0</v>
      </c>
      <c r="DV21" s="11">
        <v>0</v>
      </c>
      <c r="DW21" s="11">
        <v>0</v>
      </c>
      <c r="DX21" s="11">
        <v>0</v>
      </c>
      <c r="DY21" s="11">
        <v>0</v>
      </c>
      <c r="DZ21" s="11">
        <v>0</v>
      </c>
      <c r="EA21" s="11">
        <v>0</v>
      </c>
      <c r="EB21" s="11">
        <v>0</v>
      </c>
      <c r="EC21" s="11">
        <v>0</v>
      </c>
      <c r="ED21" s="11">
        <v>0</v>
      </c>
      <c r="EE21" s="11">
        <v>0</v>
      </c>
      <c r="EF21" s="11">
        <v>0</v>
      </c>
      <c r="EG21" s="11">
        <v>0</v>
      </c>
      <c r="EH21" s="9">
        <v>109595</v>
      </c>
      <c r="EJ21" s="12">
        <f t="shared" si="0"/>
        <v>0</v>
      </c>
    </row>
    <row r="22" spans="1:143">
      <c r="A22" s="6" t="s">
        <v>72</v>
      </c>
      <c r="B22" s="4" t="s">
        <v>73</v>
      </c>
      <c r="C22" s="13">
        <v>18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8</v>
      </c>
      <c r="AQ22" s="11">
        <v>0</v>
      </c>
      <c r="AR22" s="11">
        <v>0</v>
      </c>
      <c r="AS22" s="11">
        <v>0</v>
      </c>
      <c r="AT22" s="11">
        <v>0</v>
      </c>
      <c r="AU22" s="11">
        <v>612</v>
      </c>
      <c r="AV22" s="11">
        <v>18955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32</v>
      </c>
      <c r="BM22" s="11">
        <v>0</v>
      </c>
      <c r="BN22" s="11">
        <v>0</v>
      </c>
      <c r="BO22" s="11">
        <v>0</v>
      </c>
      <c r="BP22" s="11">
        <v>104</v>
      </c>
      <c r="BQ22" s="11">
        <v>0</v>
      </c>
      <c r="BR22" s="11">
        <v>0</v>
      </c>
      <c r="BS22" s="11">
        <v>0</v>
      </c>
      <c r="BT22" s="11">
        <v>0</v>
      </c>
      <c r="BU22" s="11">
        <v>0</v>
      </c>
      <c r="BV22" s="11">
        <v>0</v>
      </c>
      <c r="BW22" s="11">
        <v>0</v>
      </c>
      <c r="BX22" s="11">
        <v>0</v>
      </c>
      <c r="BY22" s="11">
        <v>0</v>
      </c>
      <c r="BZ22" s="11">
        <v>0</v>
      </c>
      <c r="CA22" s="11">
        <v>0</v>
      </c>
      <c r="CB22" s="11">
        <v>0</v>
      </c>
      <c r="CC22" s="11">
        <v>0</v>
      </c>
      <c r="CD22" s="11">
        <v>0</v>
      </c>
      <c r="CE22" s="11">
        <v>0</v>
      </c>
      <c r="CF22" s="11">
        <v>0</v>
      </c>
      <c r="CG22" s="11">
        <v>3</v>
      </c>
      <c r="CH22" s="11">
        <v>0</v>
      </c>
      <c r="CI22" s="11">
        <v>0</v>
      </c>
      <c r="CJ22" s="11">
        <v>0</v>
      </c>
      <c r="CK22" s="11">
        <v>0</v>
      </c>
      <c r="CL22" s="11">
        <v>0</v>
      </c>
      <c r="CM22" s="11">
        <v>236</v>
      </c>
      <c r="CN22" s="11">
        <v>0</v>
      </c>
      <c r="CO22" s="11">
        <v>0</v>
      </c>
      <c r="CP22" s="11">
        <v>0</v>
      </c>
      <c r="CQ22" s="11">
        <v>0</v>
      </c>
      <c r="CR22" s="11">
        <v>0</v>
      </c>
      <c r="CS22" s="11">
        <v>0</v>
      </c>
      <c r="CT22" s="11">
        <v>0</v>
      </c>
      <c r="CU22" s="11">
        <v>0</v>
      </c>
      <c r="CV22" s="11">
        <v>0</v>
      </c>
      <c r="CW22" s="11">
        <v>0</v>
      </c>
      <c r="CX22" s="11">
        <v>134</v>
      </c>
      <c r="CY22" s="11">
        <v>0</v>
      </c>
      <c r="CZ22" s="11">
        <v>0</v>
      </c>
      <c r="DA22" s="11">
        <v>0</v>
      </c>
      <c r="DB22" s="11">
        <v>0</v>
      </c>
      <c r="DC22" s="11">
        <v>0</v>
      </c>
      <c r="DD22" s="11">
        <v>0</v>
      </c>
      <c r="DE22" s="11">
        <v>0</v>
      </c>
      <c r="DF22" s="11">
        <v>0</v>
      </c>
      <c r="DG22" s="11">
        <v>0</v>
      </c>
      <c r="DH22" s="11">
        <v>0</v>
      </c>
      <c r="DI22" s="11">
        <v>0</v>
      </c>
      <c r="DJ22" s="11">
        <v>0</v>
      </c>
      <c r="DK22" s="11">
        <v>0</v>
      </c>
      <c r="DL22" s="11">
        <v>0</v>
      </c>
      <c r="DM22" s="11">
        <v>1239</v>
      </c>
      <c r="DN22" s="11">
        <v>0</v>
      </c>
      <c r="DO22" s="11">
        <v>0</v>
      </c>
      <c r="DP22" s="11">
        <v>10</v>
      </c>
      <c r="DQ22" s="11">
        <v>0</v>
      </c>
      <c r="DR22" s="11">
        <v>0</v>
      </c>
      <c r="DS22" s="11">
        <v>0</v>
      </c>
      <c r="DT22" s="11">
        <v>0</v>
      </c>
      <c r="DU22" s="11">
        <v>0</v>
      </c>
      <c r="DV22" s="11">
        <v>0</v>
      </c>
      <c r="DW22" s="11">
        <v>0</v>
      </c>
      <c r="DX22" s="11">
        <v>0</v>
      </c>
      <c r="DY22" s="11">
        <v>0</v>
      </c>
      <c r="DZ22" s="11">
        <v>0</v>
      </c>
      <c r="EA22" s="11">
        <v>0</v>
      </c>
      <c r="EB22" s="11">
        <v>0</v>
      </c>
      <c r="EC22" s="11">
        <v>0</v>
      </c>
      <c r="ED22" s="11">
        <v>0</v>
      </c>
      <c r="EE22" s="11">
        <v>0</v>
      </c>
      <c r="EF22" s="11">
        <v>0</v>
      </c>
      <c r="EG22" s="11">
        <v>0</v>
      </c>
      <c r="EH22" s="9">
        <v>21333</v>
      </c>
      <c r="EJ22" s="12">
        <f t="shared" si="0"/>
        <v>0</v>
      </c>
    </row>
    <row r="23" spans="1:143">
      <c r="A23" s="6" t="s">
        <v>76</v>
      </c>
      <c r="B23" s="4" t="s">
        <v>77</v>
      </c>
      <c r="C23" s="10">
        <v>19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23.781463216124699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15706.0708881069</v>
      </c>
      <c r="AX23" s="11">
        <v>103858.140923703</v>
      </c>
      <c r="AY23" s="11">
        <v>10383.8019163184</v>
      </c>
      <c r="AZ23" s="11">
        <v>19415.813525691799</v>
      </c>
      <c r="BA23" s="11">
        <v>126067.22694945001</v>
      </c>
      <c r="BB23" s="11">
        <v>2950.3280767975698</v>
      </c>
      <c r="BC23" s="11">
        <v>152991.49942180101</v>
      </c>
      <c r="BD23" s="11">
        <v>1733.0669291430099</v>
      </c>
      <c r="BE23" s="11">
        <v>0</v>
      </c>
      <c r="BF23" s="11">
        <v>102.289383151119</v>
      </c>
      <c r="BG23" s="11">
        <v>0</v>
      </c>
      <c r="BH23" s="11">
        <v>30.784618158979701</v>
      </c>
      <c r="BI23" s="11">
        <v>0</v>
      </c>
      <c r="BJ23" s="11">
        <v>0</v>
      </c>
      <c r="BK23" s="11">
        <v>232.66347548773601</v>
      </c>
      <c r="BL23" s="11">
        <v>6.9028073439170203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  <c r="BT23" s="11">
        <v>0</v>
      </c>
      <c r="BU23" s="11">
        <v>0</v>
      </c>
      <c r="BV23" s="11">
        <v>0</v>
      </c>
      <c r="BW23" s="11">
        <v>0</v>
      </c>
      <c r="BX23" s="11">
        <v>0</v>
      </c>
      <c r="BY23" s="11">
        <v>0</v>
      </c>
      <c r="BZ23" s="11">
        <v>0</v>
      </c>
      <c r="CA23" s="11">
        <v>0</v>
      </c>
      <c r="CB23" s="11">
        <v>0</v>
      </c>
      <c r="CC23" s="11">
        <v>0</v>
      </c>
      <c r="CD23" s="11">
        <v>0</v>
      </c>
      <c r="CE23" s="11">
        <v>0</v>
      </c>
      <c r="CF23" s="11">
        <v>0</v>
      </c>
      <c r="CG23" s="11">
        <v>0.99999999794361705</v>
      </c>
      <c r="CH23" s="11">
        <v>0</v>
      </c>
      <c r="CI23" s="11">
        <v>0</v>
      </c>
      <c r="CJ23" s="11">
        <v>0</v>
      </c>
      <c r="CK23" s="11">
        <v>0</v>
      </c>
      <c r="CL23" s="11">
        <v>0</v>
      </c>
      <c r="CM23" s="11">
        <v>0</v>
      </c>
      <c r="CN23" s="11">
        <v>0</v>
      </c>
      <c r="CO23" s="11">
        <v>0</v>
      </c>
      <c r="CP23" s="11">
        <v>0</v>
      </c>
      <c r="CQ23" s="11">
        <v>0</v>
      </c>
      <c r="CR23" s="11">
        <v>0</v>
      </c>
      <c r="CS23" s="11">
        <v>0</v>
      </c>
      <c r="CT23" s="11">
        <v>0</v>
      </c>
      <c r="CU23" s="11">
        <v>0</v>
      </c>
      <c r="CV23" s="11">
        <v>0</v>
      </c>
      <c r="CW23" s="11">
        <v>0</v>
      </c>
      <c r="CX23" s="11">
        <v>20.839500540470699</v>
      </c>
      <c r="CY23" s="11">
        <v>0</v>
      </c>
      <c r="CZ23" s="11">
        <v>0</v>
      </c>
      <c r="DA23" s="11">
        <v>0</v>
      </c>
      <c r="DB23" s="11">
        <v>0</v>
      </c>
      <c r="DC23" s="11">
        <v>0</v>
      </c>
      <c r="DD23" s="11">
        <v>0</v>
      </c>
      <c r="DE23" s="11">
        <v>0</v>
      </c>
      <c r="DF23" s="11">
        <v>0</v>
      </c>
      <c r="DG23" s="11">
        <v>0</v>
      </c>
      <c r="DH23" s="11">
        <v>0</v>
      </c>
      <c r="DI23" s="11">
        <v>0</v>
      </c>
      <c r="DJ23" s="11">
        <v>0</v>
      </c>
      <c r="DK23" s="11">
        <v>0</v>
      </c>
      <c r="DL23" s="11">
        <v>0</v>
      </c>
      <c r="DM23" s="11">
        <v>287.05661020178297</v>
      </c>
      <c r="DN23" s="11">
        <v>0</v>
      </c>
      <c r="DO23" s="11">
        <v>0</v>
      </c>
      <c r="DP23" s="11">
        <v>0</v>
      </c>
      <c r="DQ23" s="11">
        <v>0</v>
      </c>
      <c r="DR23" s="11">
        <v>0</v>
      </c>
      <c r="DS23" s="11">
        <v>0</v>
      </c>
      <c r="DT23" s="11">
        <v>0</v>
      </c>
      <c r="DU23" s="11">
        <v>0</v>
      </c>
      <c r="DV23" s="11">
        <v>0</v>
      </c>
      <c r="DW23" s="11">
        <v>0</v>
      </c>
      <c r="DX23" s="11">
        <v>0</v>
      </c>
      <c r="DY23" s="11">
        <v>0</v>
      </c>
      <c r="DZ23" s="11">
        <v>0</v>
      </c>
      <c r="EA23" s="11">
        <v>0</v>
      </c>
      <c r="EB23" s="11">
        <v>0</v>
      </c>
      <c r="EC23" s="11">
        <v>0</v>
      </c>
      <c r="ED23" s="11">
        <v>0</v>
      </c>
      <c r="EE23" s="11">
        <v>0</v>
      </c>
      <c r="EF23" s="11">
        <v>0</v>
      </c>
      <c r="EG23" s="11">
        <v>0</v>
      </c>
      <c r="EH23" s="9">
        <v>433811.26648910984</v>
      </c>
      <c r="EJ23" s="12">
        <f t="shared" si="0"/>
        <v>0</v>
      </c>
      <c r="EM23" s="8"/>
    </row>
    <row r="24" spans="1:143">
      <c r="A24" s="6" t="s">
        <v>80</v>
      </c>
      <c r="B24" s="4" t="s">
        <v>81</v>
      </c>
      <c r="C24" s="13">
        <v>20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0.141673695734402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76.272446779875693</v>
      </c>
      <c r="AX24" s="11">
        <v>470.14151816812699</v>
      </c>
      <c r="AY24" s="11">
        <v>6.00790856507962</v>
      </c>
      <c r="AZ24" s="11">
        <v>9.8748850488732707</v>
      </c>
      <c r="BA24" s="11">
        <v>44.223290368311702</v>
      </c>
      <c r="BB24" s="11">
        <v>9775.2223506253704</v>
      </c>
      <c r="BC24" s="11">
        <v>0</v>
      </c>
      <c r="BD24" s="11">
        <v>0</v>
      </c>
      <c r="BE24" s="11">
        <v>0</v>
      </c>
      <c r="BF24" s="11">
        <v>0.71061670602173799</v>
      </c>
      <c r="BG24" s="11">
        <v>0</v>
      </c>
      <c r="BH24" s="11">
        <v>0.215381798170133</v>
      </c>
      <c r="BI24" s="11">
        <v>0</v>
      </c>
      <c r="BJ24" s="11">
        <v>0</v>
      </c>
      <c r="BK24" s="11">
        <v>0.92039942022042698</v>
      </c>
      <c r="BL24" s="11">
        <v>6.3008357731166795E-2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11">
        <v>0</v>
      </c>
      <c r="CD24" s="11">
        <v>0</v>
      </c>
      <c r="CE24" s="11">
        <v>0</v>
      </c>
      <c r="CF24" s="11">
        <v>0</v>
      </c>
      <c r="CG24" s="11">
        <v>0</v>
      </c>
      <c r="CH24" s="11">
        <v>0</v>
      </c>
      <c r="CI24" s="11">
        <v>0</v>
      </c>
      <c r="CJ24" s="11">
        <v>0</v>
      </c>
      <c r="CK24" s="11">
        <v>0</v>
      </c>
      <c r="CL24" s="11">
        <v>0</v>
      </c>
      <c r="CM24" s="11">
        <v>0</v>
      </c>
      <c r="CN24" s="11">
        <v>0</v>
      </c>
      <c r="CO24" s="11">
        <v>0</v>
      </c>
      <c r="CP24" s="11">
        <v>0</v>
      </c>
      <c r="CQ24" s="11">
        <v>0</v>
      </c>
      <c r="CR24" s="11">
        <v>0</v>
      </c>
      <c r="CS24" s="11">
        <v>0</v>
      </c>
      <c r="CT24" s="11">
        <v>0</v>
      </c>
      <c r="CU24" s="11">
        <v>0</v>
      </c>
      <c r="CV24" s="11">
        <v>0</v>
      </c>
      <c r="CW24" s="11">
        <v>0</v>
      </c>
      <c r="CX24" s="11">
        <v>0.160499431917944</v>
      </c>
      <c r="CY24" s="11">
        <v>0</v>
      </c>
      <c r="CZ24" s="11">
        <v>0</v>
      </c>
      <c r="DA24" s="11">
        <v>0</v>
      </c>
      <c r="DB24" s="11">
        <v>0</v>
      </c>
      <c r="DC24" s="11">
        <v>0</v>
      </c>
      <c r="DD24" s="11">
        <v>0</v>
      </c>
      <c r="DE24" s="11">
        <v>0</v>
      </c>
      <c r="DF24" s="11">
        <v>0</v>
      </c>
      <c r="DG24" s="11">
        <v>0</v>
      </c>
      <c r="DH24" s="11">
        <v>0</v>
      </c>
      <c r="DI24" s="11">
        <v>0</v>
      </c>
      <c r="DJ24" s="11">
        <v>0</v>
      </c>
      <c r="DK24" s="11">
        <v>0</v>
      </c>
      <c r="DL24" s="11">
        <v>0</v>
      </c>
      <c r="DM24" s="11">
        <v>1.9081497997349699</v>
      </c>
      <c r="DN24" s="11">
        <v>0</v>
      </c>
      <c r="DO24" s="11">
        <v>0</v>
      </c>
      <c r="DP24" s="11">
        <v>0</v>
      </c>
      <c r="DQ24" s="11">
        <v>0</v>
      </c>
      <c r="DR24" s="11">
        <v>0</v>
      </c>
      <c r="DS24" s="11">
        <v>0</v>
      </c>
      <c r="DT24" s="11">
        <v>0</v>
      </c>
      <c r="DU24" s="11">
        <v>0</v>
      </c>
      <c r="DV24" s="11">
        <v>0</v>
      </c>
      <c r="DW24" s="11">
        <v>0</v>
      </c>
      <c r="DX24" s="11">
        <v>0</v>
      </c>
      <c r="DY24" s="11">
        <v>0</v>
      </c>
      <c r="DZ24" s="11">
        <v>0</v>
      </c>
      <c r="EA24" s="11">
        <v>0</v>
      </c>
      <c r="EB24" s="11">
        <v>0</v>
      </c>
      <c r="EC24" s="11">
        <v>0</v>
      </c>
      <c r="ED24" s="11">
        <v>0</v>
      </c>
      <c r="EE24" s="11">
        <v>0</v>
      </c>
      <c r="EF24" s="11">
        <v>0</v>
      </c>
      <c r="EG24" s="11">
        <v>0</v>
      </c>
      <c r="EH24" s="9">
        <v>10385.862128765169</v>
      </c>
      <c r="EJ24" s="12">
        <f t="shared" si="0"/>
        <v>0</v>
      </c>
      <c r="EM24" s="8"/>
    </row>
    <row r="25" spans="1:143">
      <c r="A25" s="6" t="s">
        <v>84</v>
      </c>
      <c r="B25" s="4" t="s">
        <v>85</v>
      </c>
      <c r="C25" s="13">
        <v>21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7.6863050498891403E-2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49.656638642415501</v>
      </c>
      <c r="AX25" s="11">
        <v>287.71738099731698</v>
      </c>
      <c r="AY25" s="11">
        <v>3.1901542430114498</v>
      </c>
      <c r="AZ25" s="11">
        <v>6.3115500907804201</v>
      </c>
      <c r="BA25" s="11">
        <v>0</v>
      </c>
      <c r="BB25" s="11">
        <v>0</v>
      </c>
      <c r="BC25" s="11">
        <v>136.5101197063</v>
      </c>
      <c r="BD25" s="11">
        <v>2818.92312685552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0.41612468913647999</v>
      </c>
      <c r="BL25" s="11">
        <v>3.4184289165592102E-2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  <c r="BV25" s="11">
        <v>0</v>
      </c>
      <c r="BW25" s="11">
        <v>0</v>
      </c>
      <c r="BX25" s="11">
        <v>0</v>
      </c>
      <c r="BY25" s="11">
        <v>0</v>
      </c>
      <c r="BZ25" s="11">
        <v>0</v>
      </c>
      <c r="CA25" s="11">
        <v>0</v>
      </c>
      <c r="CB25" s="11">
        <v>0</v>
      </c>
      <c r="CC25" s="11">
        <v>0</v>
      </c>
      <c r="CD25" s="11">
        <v>0</v>
      </c>
      <c r="CE25" s="11">
        <v>0</v>
      </c>
      <c r="CF25" s="11">
        <v>0</v>
      </c>
      <c r="CG25" s="11">
        <v>0</v>
      </c>
      <c r="CH25" s="11">
        <v>0</v>
      </c>
      <c r="CI25" s="11">
        <v>0</v>
      </c>
      <c r="CJ25" s="11">
        <v>0</v>
      </c>
      <c r="CK25" s="11">
        <v>0</v>
      </c>
      <c r="CL25" s="11">
        <v>0</v>
      </c>
      <c r="CM25" s="11">
        <v>0</v>
      </c>
      <c r="CN25" s="11">
        <v>0</v>
      </c>
      <c r="CO25" s="11">
        <v>0</v>
      </c>
      <c r="CP25" s="11">
        <v>0</v>
      </c>
      <c r="CQ25" s="11">
        <v>0</v>
      </c>
      <c r="CR25" s="11">
        <v>0</v>
      </c>
      <c r="CS25" s="11">
        <v>0</v>
      </c>
      <c r="CT25" s="11">
        <v>0</v>
      </c>
      <c r="CU25" s="11">
        <v>0</v>
      </c>
      <c r="CV25" s="11">
        <v>0</v>
      </c>
      <c r="CW25" s="11">
        <v>0</v>
      </c>
      <c r="CX25" s="11">
        <v>0</v>
      </c>
      <c r="CY25" s="11">
        <v>0</v>
      </c>
      <c r="CZ25" s="11">
        <v>0</v>
      </c>
      <c r="DA25" s="11">
        <v>0</v>
      </c>
      <c r="DB25" s="11">
        <v>0</v>
      </c>
      <c r="DC25" s="11">
        <v>0</v>
      </c>
      <c r="DD25" s="11">
        <v>0</v>
      </c>
      <c r="DE25" s="11">
        <v>0</v>
      </c>
      <c r="DF25" s="11">
        <v>0</v>
      </c>
      <c r="DG25" s="11">
        <v>0</v>
      </c>
      <c r="DH25" s="11">
        <v>0</v>
      </c>
      <c r="DI25" s="11">
        <v>0</v>
      </c>
      <c r="DJ25" s="11">
        <v>0</v>
      </c>
      <c r="DK25" s="11">
        <v>0</v>
      </c>
      <c r="DL25" s="11">
        <v>0</v>
      </c>
      <c r="DM25" s="11">
        <v>1.03523955986463</v>
      </c>
      <c r="DN25" s="11">
        <v>0</v>
      </c>
      <c r="DO25" s="11">
        <v>0</v>
      </c>
      <c r="DP25" s="11">
        <v>0</v>
      </c>
      <c r="DQ25" s="11">
        <v>0</v>
      </c>
      <c r="DR25" s="11">
        <v>0</v>
      </c>
      <c r="DS25" s="11">
        <v>0</v>
      </c>
      <c r="DT25" s="11">
        <v>0</v>
      </c>
      <c r="DU25" s="11">
        <v>0</v>
      </c>
      <c r="DV25" s="11">
        <v>0</v>
      </c>
      <c r="DW25" s="11">
        <v>0</v>
      </c>
      <c r="DX25" s="11">
        <v>0</v>
      </c>
      <c r="DY25" s="11">
        <v>0</v>
      </c>
      <c r="DZ25" s="11">
        <v>0</v>
      </c>
      <c r="EA25" s="11">
        <v>0</v>
      </c>
      <c r="EB25" s="11">
        <v>0</v>
      </c>
      <c r="EC25" s="11">
        <v>0</v>
      </c>
      <c r="ED25" s="11">
        <v>0</v>
      </c>
      <c r="EE25" s="11">
        <v>0</v>
      </c>
      <c r="EF25" s="11">
        <v>0</v>
      </c>
      <c r="EG25" s="11">
        <v>0</v>
      </c>
      <c r="EH25" s="9">
        <v>3303.8713821240099</v>
      </c>
      <c r="EJ25" s="12">
        <f t="shared" si="0"/>
        <v>0</v>
      </c>
      <c r="EM25" s="8"/>
    </row>
    <row r="26" spans="1:143">
      <c r="A26" s="6" t="s">
        <v>88</v>
      </c>
      <c r="B26" s="4" t="s">
        <v>89</v>
      </c>
      <c r="C26" s="10">
        <v>22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5484</v>
      </c>
      <c r="AE26" s="11">
        <v>0</v>
      </c>
      <c r="AF26" s="11">
        <v>791</v>
      </c>
      <c r="AG26" s="11">
        <v>0</v>
      </c>
      <c r="AH26" s="11">
        <v>0</v>
      </c>
      <c r="AI26" s="11">
        <v>166</v>
      </c>
      <c r="AJ26" s="11">
        <v>0</v>
      </c>
      <c r="AK26" s="11">
        <v>20</v>
      </c>
      <c r="AL26" s="11">
        <v>119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47445</v>
      </c>
      <c r="BF26" s="11">
        <v>19</v>
      </c>
      <c r="BG26" s="11">
        <v>0</v>
      </c>
      <c r="BH26" s="11">
        <v>39</v>
      </c>
      <c r="BI26" s="11">
        <v>0</v>
      </c>
      <c r="BJ26" s="11">
        <v>0</v>
      </c>
      <c r="BK26" s="11">
        <v>0</v>
      </c>
      <c r="BL26" s="11">
        <v>0</v>
      </c>
      <c r="BM26" s="11">
        <v>183</v>
      </c>
      <c r="BN26" s="11">
        <v>0</v>
      </c>
      <c r="BO26" s="11">
        <v>0</v>
      </c>
      <c r="BP26" s="11">
        <v>31</v>
      </c>
      <c r="BQ26" s="11">
        <v>0</v>
      </c>
      <c r="BR26" s="11">
        <v>0</v>
      </c>
      <c r="BS26" s="11">
        <v>0</v>
      </c>
      <c r="BT26" s="11">
        <v>0</v>
      </c>
      <c r="BU26" s="11">
        <v>0</v>
      </c>
      <c r="BV26" s="11">
        <v>0</v>
      </c>
      <c r="BW26" s="11">
        <v>0</v>
      </c>
      <c r="BX26" s="11">
        <v>0</v>
      </c>
      <c r="BY26" s="11">
        <v>0</v>
      </c>
      <c r="BZ26" s="11">
        <v>0</v>
      </c>
      <c r="CA26" s="11">
        <v>0</v>
      </c>
      <c r="CB26" s="11">
        <v>0</v>
      </c>
      <c r="CC26" s="11">
        <v>0</v>
      </c>
      <c r="CD26" s="11">
        <v>0</v>
      </c>
      <c r="CE26" s="11">
        <v>0</v>
      </c>
      <c r="CF26" s="11">
        <v>0</v>
      </c>
      <c r="CG26" s="11">
        <v>164</v>
      </c>
      <c r="CH26" s="11">
        <v>0</v>
      </c>
      <c r="CI26" s="11">
        <v>0</v>
      </c>
      <c r="CJ26" s="11">
        <v>0</v>
      </c>
      <c r="CK26" s="11">
        <v>0</v>
      </c>
      <c r="CL26" s="11">
        <v>0</v>
      </c>
      <c r="CM26" s="11">
        <v>0</v>
      </c>
      <c r="CN26" s="11">
        <v>18</v>
      </c>
      <c r="CO26" s="11">
        <v>0</v>
      </c>
      <c r="CP26" s="11">
        <v>0</v>
      </c>
      <c r="CQ26" s="11">
        <v>0</v>
      </c>
      <c r="CR26" s="11">
        <v>0</v>
      </c>
      <c r="CS26" s="11">
        <v>0</v>
      </c>
      <c r="CT26" s="11">
        <v>0</v>
      </c>
      <c r="CU26" s="11">
        <v>0</v>
      </c>
      <c r="CV26" s="11">
        <v>0</v>
      </c>
      <c r="CW26" s="11">
        <v>0</v>
      </c>
      <c r="CX26" s="11">
        <v>87</v>
      </c>
      <c r="CY26" s="11">
        <v>0</v>
      </c>
      <c r="CZ26" s="11">
        <v>0</v>
      </c>
      <c r="DA26" s="11">
        <v>0</v>
      </c>
      <c r="DB26" s="11">
        <v>0</v>
      </c>
      <c r="DC26" s="11">
        <v>0</v>
      </c>
      <c r="DD26" s="11">
        <v>0</v>
      </c>
      <c r="DE26" s="11">
        <v>0</v>
      </c>
      <c r="DF26" s="11">
        <v>0</v>
      </c>
      <c r="DG26" s="11">
        <v>0</v>
      </c>
      <c r="DH26" s="11">
        <v>0</v>
      </c>
      <c r="DI26" s="11">
        <v>0</v>
      </c>
      <c r="DJ26" s="11">
        <v>0</v>
      </c>
      <c r="DK26" s="11">
        <v>0</v>
      </c>
      <c r="DL26" s="11">
        <v>0</v>
      </c>
      <c r="DM26" s="11">
        <v>71</v>
      </c>
      <c r="DN26" s="11">
        <v>0</v>
      </c>
      <c r="DO26" s="11">
        <v>0</v>
      </c>
      <c r="DP26" s="11">
        <v>0</v>
      </c>
      <c r="DQ26" s="11">
        <v>0</v>
      </c>
      <c r="DR26" s="11">
        <v>0</v>
      </c>
      <c r="DS26" s="11">
        <v>0</v>
      </c>
      <c r="DT26" s="11">
        <v>0</v>
      </c>
      <c r="DU26" s="11">
        <v>0</v>
      </c>
      <c r="DV26" s="11">
        <v>0</v>
      </c>
      <c r="DW26" s="11">
        <v>0</v>
      </c>
      <c r="DX26" s="11">
        <v>0</v>
      </c>
      <c r="DY26" s="11">
        <v>0</v>
      </c>
      <c r="DZ26" s="11">
        <v>0</v>
      </c>
      <c r="EA26" s="11">
        <v>0</v>
      </c>
      <c r="EB26" s="11">
        <v>0</v>
      </c>
      <c r="EC26" s="11">
        <v>0</v>
      </c>
      <c r="ED26" s="11">
        <v>0</v>
      </c>
      <c r="EE26" s="11">
        <v>0</v>
      </c>
      <c r="EF26" s="11">
        <v>0</v>
      </c>
      <c r="EG26" s="11">
        <v>0</v>
      </c>
      <c r="EH26" s="9">
        <v>54637</v>
      </c>
      <c r="EJ26" s="12">
        <f t="shared" si="0"/>
        <v>0</v>
      </c>
    </row>
    <row r="27" spans="1:143">
      <c r="A27" s="6" t="s">
        <v>92</v>
      </c>
      <c r="B27" s="4" t="s">
        <v>93</v>
      </c>
      <c r="C27" s="13">
        <v>23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254</v>
      </c>
      <c r="U27" s="11">
        <v>0</v>
      </c>
      <c r="V27" s="11">
        <v>9</v>
      </c>
      <c r="W27" s="11">
        <v>18</v>
      </c>
      <c r="X27" s="11">
        <v>95</v>
      </c>
      <c r="Y27" s="11">
        <v>0</v>
      </c>
      <c r="Z27" s="11">
        <v>0</v>
      </c>
      <c r="AA27" s="11">
        <v>0</v>
      </c>
      <c r="AB27" s="11">
        <v>10</v>
      </c>
      <c r="AC27" s="11">
        <v>0</v>
      </c>
      <c r="AD27" s="11">
        <v>0</v>
      </c>
      <c r="AE27" s="11">
        <v>0</v>
      </c>
      <c r="AF27" s="11">
        <v>138</v>
      </c>
      <c r="AG27" s="11">
        <v>0</v>
      </c>
      <c r="AH27" s="11">
        <v>0</v>
      </c>
      <c r="AI27" s="11">
        <v>79</v>
      </c>
      <c r="AJ27" s="11">
        <v>32</v>
      </c>
      <c r="AK27" s="11">
        <v>130</v>
      </c>
      <c r="AL27" s="11">
        <v>0</v>
      </c>
      <c r="AM27" s="11">
        <v>0</v>
      </c>
      <c r="AN27" s="11">
        <v>34</v>
      </c>
      <c r="AO27" s="11">
        <v>0</v>
      </c>
      <c r="AP27" s="11">
        <v>11</v>
      </c>
      <c r="AQ27" s="11">
        <v>0</v>
      </c>
      <c r="AR27" s="11">
        <v>14</v>
      </c>
      <c r="AS27" s="11">
        <v>0</v>
      </c>
      <c r="AT27" s="11">
        <v>0</v>
      </c>
      <c r="AU27" s="11">
        <v>0</v>
      </c>
      <c r="AV27" s="11">
        <v>7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3239.5307046722801</v>
      </c>
      <c r="BD27" s="11">
        <v>206.469295327716</v>
      </c>
      <c r="BE27" s="11">
        <v>77</v>
      </c>
      <c r="BF27" s="11">
        <v>30475</v>
      </c>
      <c r="BG27" s="11">
        <v>49230</v>
      </c>
      <c r="BH27" s="11">
        <v>42722</v>
      </c>
      <c r="BI27" s="11">
        <v>42746</v>
      </c>
      <c r="BJ27" s="11">
        <v>232</v>
      </c>
      <c r="BK27" s="11">
        <v>2732</v>
      </c>
      <c r="BL27" s="11">
        <v>471</v>
      </c>
      <c r="BM27" s="11">
        <v>1127</v>
      </c>
      <c r="BN27" s="11">
        <v>121</v>
      </c>
      <c r="BO27" s="11">
        <v>105</v>
      </c>
      <c r="BP27" s="11">
        <v>409</v>
      </c>
      <c r="BQ27" s="11">
        <v>0</v>
      </c>
      <c r="BR27" s="11">
        <v>0</v>
      </c>
      <c r="BS27" s="11">
        <v>88</v>
      </c>
      <c r="BT27" s="11">
        <v>105</v>
      </c>
      <c r="BU27" s="11">
        <v>0</v>
      </c>
      <c r="BV27" s="11">
        <v>9</v>
      </c>
      <c r="BW27" s="11">
        <v>0</v>
      </c>
      <c r="BX27" s="11">
        <v>0</v>
      </c>
      <c r="BY27" s="11">
        <v>0</v>
      </c>
      <c r="BZ27" s="11">
        <v>0</v>
      </c>
      <c r="CA27" s="11">
        <v>0</v>
      </c>
      <c r="CB27" s="11">
        <v>0</v>
      </c>
      <c r="CC27" s="11">
        <v>0</v>
      </c>
      <c r="CD27" s="11">
        <v>0</v>
      </c>
      <c r="CE27" s="11">
        <v>0</v>
      </c>
      <c r="CF27" s="11">
        <v>0</v>
      </c>
      <c r="CG27" s="11">
        <v>139</v>
      </c>
      <c r="CH27" s="11">
        <v>0</v>
      </c>
      <c r="CI27" s="11">
        <v>0</v>
      </c>
      <c r="CJ27" s="11">
        <v>19</v>
      </c>
      <c r="CK27" s="11">
        <v>0</v>
      </c>
      <c r="CL27" s="11">
        <v>0</v>
      </c>
      <c r="CM27" s="11">
        <v>76</v>
      </c>
      <c r="CN27" s="11">
        <v>0</v>
      </c>
      <c r="CO27" s="11">
        <v>0</v>
      </c>
      <c r="CP27" s="11">
        <v>0</v>
      </c>
      <c r="CQ27" s="11">
        <v>0</v>
      </c>
      <c r="CR27" s="11">
        <v>0</v>
      </c>
      <c r="CS27" s="11">
        <v>0</v>
      </c>
      <c r="CT27" s="11">
        <v>0</v>
      </c>
      <c r="CU27" s="11">
        <v>0</v>
      </c>
      <c r="CV27" s="11">
        <v>0</v>
      </c>
      <c r="CW27" s="11">
        <v>0</v>
      </c>
      <c r="CX27" s="11">
        <v>665</v>
      </c>
      <c r="CY27" s="11">
        <v>0</v>
      </c>
      <c r="CZ27" s="11">
        <v>0</v>
      </c>
      <c r="DA27" s="11">
        <v>0</v>
      </c>
      <c r="DB27" s="11">
        <v>0</v>
      </c>
      <c r="DC27" s="11">
        <v>0</v>
      </c>
      <c r="DD27" s="11">
        <v>0</v>
      </c>
      <c r="DE27" s="11">
        <v>0</v>
      </c>
      <c r="DF27" s="11">
        <v>0</v>
      </c>
      <c r="DG27" s="11">
        <v>0</v>
      </c>
      <c r="DH27" s="11">
        <v>0</v>
      </c>
      <c r="DI27" s="11">
        <v>0</v>
      </c>
      <c r="DJ27" s="11">
        <v>0</v>
      </c>
      <c r="DK27" s="11">
        <v>0</v>
      </c>
      <c r="DL27" s="11">
        <v>0</v>
      </c>
      <c r="DM27" s="11">
        <v>3023</v>
      </c>
      <c r="DN27" s="11">
        <v>0</v>
      </c>
      <c r="DO27" s="11">
        <v>0</v>
      </c>
      <c r="DP27" s="11">
        <v>658</v>
      </c>
      <c r="DQ27" s="11">
        <v>0</v>
      </c>
      <c r="DR27" s="11">
        <v>0</v>
      </c>
      <c r="DS27" s="11">
        <v>0</v>
      </c>
      <c r="DT27" s="11">
        <v>0</v>
      </c>
      <c r="DU27" s="11">
        <v>0</v>
      </c>
      <c r="DV27" s="11">
        <v>0</v>
      </c>
      <c r="DW27" s="11">
        <v>0</v>
      </c>
      <c r="DX27" s="11">
        <v>0</v>
      </c>
      <c r="DY27" s="11">
        <v>0</v>
      </c>
      <c r="DZ27" s="11">
        <v>0</v>
      </c>
      <c r="EA27" s="11">
        <v>0</v>
      </c>
      <c r="EB27" s="11">
        <v>0</v>
      </c>
      <c r="EC27" s="11">
        <v>0</v>
      </c>
      <c r="ED27" s="11">
        <v>0</v>
      </c>
      <c r="EE27" s="11">
        <v>0</v>
      </c>
      <c r="EF27" s="11">
        <v>0</v>
      </c>
      <c r="EG27" s="11">
        <v>0</v>
      </c>
      <c r="EH27" s="9">
        <v>179506</v>
      </c>
      <c r="EJ27" s="12">
        <f t="shared" si="0"/>
        <v>0</v>
      </c>
    </row>
    <row r="28" spans="1:143">
      <c r="A28" s="6" t="s">
        <v>96</v>
      </c>
      <c r="B28" s="4" t="s">
        <v>97</v>
      </c>
      <c r="C28" s="13">
        <v>24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18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8</v>
      </c>
      <c r="AE28" s="11">
        <v>56</v>
      </c>
      <c r="AF28" s="11">
        <v>21</v>
      </c>
      <c r="AG28" s="11">
        <v>0</v>
      </c>
      <c r="AH28" s="11">
        <v>0</v>
      </c>
      <c r="AI28" s="11">
        <v>0</v>
      </c>
      <c r="AJ28" s="11">
        <v>16</v>
      </c>
      <c r="AK28" s="11">
        <v>407</v>
      </c>
      <c r="AL28" s="11">
        <v>27</v>
      </c>
      <c r="AM28" s="11">
        <v>0</v>
      </c>
      <c r="AN28" s="11">
        <v>0</v>
      </c>
      <c r="AO28" s="11">
        <v>0</v>
      </c>
      <c r="AP28" s="11">
        <v>20</v>
      </c>
      <c r="AQ28" s="11">
        <v>0</v>
      </c>
      <c r="AR28" s="11">
        <v>67</v>
      </c>
      <c r="AS28" s="11">
        <v>13</v>
      </c>
      <c r="AT28" s="11">
        <v>0</v>
      </c>
      <c r="AU28" s="11">
        <v>0</v>
      </c>
      <c r="AV28" s="11">
        <v>15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129.895450539282</v>
      </c>
      <c r="BD28" s="11">
        <v>3.10454946071828</v>
      </c>
      <c r="BE28" s="11">
        <v>20</v>
      </c>
      <c r="BF28" s="11">
        <v>1161</v>
      </c>
      <c r="BG28" s="11">
        <v>407</v>
      </c>
      <c r="BH28" s="11">
        <v>2198</v>
      </c>
      <c r="BI28" s="11">
        <v>1877</v>
      </c>
      <c r="BJ28" s="11">
        <v>38273</v>
      </c>
      <c r="BK28" s="11">
        <v>22797</v>
      </c>
      <c r="BL28" s="11">
        <v>15747</v>
      </c>
      <c r="BM28" s="11">
        <v>828</v>
      </c>
      <c r="BN28" s="11">
        <v>178</v>
      </c>
      <c r="BO28" s="11">
        <v>80</v>
      </c>
      <c r="BP28" s="11">
        <v>53</v>
      </c>
      <c r="BQ28" s="11">
        <v>14</v>
      </c>
      <c r="BR28" s="11">
        <v>21</v>
      </c>
      <c r="BS28" s="11">
        <v>159</v>
      </c>
      <c r="BT28" s="11">
        <v>173</v>
      </c>
      <c r="BU28" s="11">
        <v>0</v>
      </c>
      <c r="BV28" s="11">
        <v>32</v>
      </c>
      <c r="BW28" s="11">
        <v>0</v>
      </c>
      <c r="BX28" s="11">
        <v>43</v>
      </c>
      <c r="BY28" s="11">
        <v>0</v>
      </c>
      <c r="BZ28" s="11">
        <v>0</v>
      </c>
      <c r="CA28" s="11">
        <v>0</v>
      </c>
      <c r="CB28" s="11">
        <v>0</v>
      </c>
      <c r="CC28" s="11">
        <v>9</v>
      </c>
      <c r="CD28" s="11">
        <v>0</v>
      </c>
      <c r="CE28" s="11">
        <v>10</v>
      </c>
      <c r="CF28" s="11">
        <v>0</v>
      </c>
      <c r="CG28" s="11">
        <v>22</v>
      </c>
      <c r="CH28" s="11">
        <v>0</v>
      </c>
      <c r="CI28" s="11">
        <v>0</v>
      </c>
      <c r="CJ28" s="11">
        <v>83</v>
      </c>
      <c r="CK28" s="11">
        <v>0</v>
      </c>
      <c r="CL28" s="11">
        <v>0</v>
      </c>
      <c r="CM28" s="11">
        <v>76</v>
      </c>
      <c r="CN28" s="11">
        <v>0</v>
      </c>
      <c r="CO28" s="11">
        <v>0</v>
      </c>
      <c r="CP28" s="11">
        <v>0</v>
      </c>
      <c r="CQ28" s="11">
        <v>0</v>
      </c>
      <c r="CR28" s="11">
        <v>0</v>
      </c>
      <c r="CS28" s="11">
        <v>0</v>
      </c>
      <c r="CT28" s="11">
        <v>0</v>
      </c>
      <c r="CU28" s="11">
        <v>0</v>
      </c>
      <c r="CV28" s="11">
        <v>0</v>
      </c>
      <c r="CW28" s="11">
        <v>0</v>
      </c>
      <c r="CX28" s="11">
        <v>781</v>
      </c>
      <c r="CY28" s="11">
        <v>0</v>
      </c>
      <c r="CZ28" s="11">
        <v>0</v>
      </c>
      <c r="DA28" s="11">
        <v>0</v>
      </c>
      <c r="DB28" s="11">
        <v>0</v>
      </c>
      <c r="DC28" s="11">
        <v>0</v>
      </c>
      <c r="DD28" s="11">
        <v>0</v>
      </c>
      <c r="DE28" s="11">
        <v>0</v>
      </c>
      <c r="DF28" s="11">
        <v>0</v>
      </c>
      <c r="DG28" s="11">
        <v>0</v>
      </c>
      <c r="DH28" s="11">
        <v>0</v>
      </c>
      <c r="DI28" s="11">
        <v>0</v>
      </c>
      <c r="DJ28" s="11">
        <v>0</v>
      </c>
      <c r="DK28" s="11">
        <v>0</v>
      </c>
      <c r="DL28" s="11">
        <v>0</v>
      </c>
      <c r="DM28" s="11">
        <v>1447</v>
      </c>
      <c r="DN28" s="11">
        <v>0</v>
      </c>
      <c r="DO28" s="11">
        <v>0</v>
      </c>
      <c r="DP28" s="11">
        <v>1018</v>
      </c>
      <c r="DQ28" s="11">
        <v>0</v>
      </c>
      <c r="DR28" s="11">
        <v>0</v>
      </c>
      <c r="DS28" s="11">
        <v>0</v>
      </c>
      <c r="DT28" s="11">
        <v>0</v>
      </c>
      <c r="DU28" s="11">
        <v>0</v>
      </c>
      <c r="DV28" s="11">
        <v>0</v>
      </c>
      <c r="DW28" s="11">
        <v>0</v>
      </c>
      <c r="DX28" s="11">
        <v>0</v>
      </c>
      <c r="DY28" s="11">
        <v>0</v>
      </c>
      <c r="DZ28" s="11">
        <v>0</v>
      </c>
      <c r="EA28" s="11">
        <v>0</v>
      </c>
      <c r="EB28" s="11">
        <v>0</v>
      </c>
      <c r="EC28" s="11">
        <v>0</v>
      </c>
      <c r="ED28" s="11">
        <v>0</v>
      </c>
      <c r="EE28" s="11">
        <v>0</v>
      </c>
      <c r="EF28" s="11">
        <v>0</v>
      </c>
      <c r="EG28" s="11">
        <v>0</v>
      </c>
      <c r="EH28" s="9">
        <v>88308</v>
      </c>
      <c r="EJ28" s="12">
        <f t="shared" si="0"/>
        <v>0</v>
      </c>
    </row>
    <row r="29" spans="1:143">
      <c r="A29" s="6" t="s">
        <v>100</v>
      </c>
      <c r="B29" s="4" t="s">
        <v>101</v>
      </c>
      <c r="C29" s="10">
        <v>25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55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36</v>
      </c>
      <c r="AG29" s="11">
        <v>0</v>
      </c>
      <c r="AH29" s="11">
        <v>0</v>
      </c>
      <c r="AI29" s="11">
        <v>42</v>
      </c>
      <c r="AJ29" s="11">
        <v>13</v>
      </c>
      <c r="AK29" s="11">
        <v>163</v>
      </c>
      <c r="AL29" s="11">
        <v>0</v>
      </c>
      <c r="AM29" s="11">
        <v>0</v>
      </c>
      <c r="AN29" s="11">
        <v>0</v>
      </c>
      <c r="AO29" s="11">
        <v>0</v>
      </c>
      <c r="AP29" s="11">
        <v>60</v>
      </c>
      <c r="AQ29" s="11">
        <v>0</v>
      </c>
      <c r="AR29" s="11">
        <v>42</v>
      </c>
      <c r="AS29" s="11">
        <v>0</v>
      </c>
      <c r="AT29" s="11">
        <v>0</v>
      </c>
      <c r="AU29" s="11">
        <v>305</v>
      </c>
      <c r="AV29" s="11">
        <v>199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58.874305798649402</v>
      </c>
      <c r="BD29" s="11">
        <v>1.12569420135056</v>
      </c>
      <c r="BE29" s="11">
        <v>168</v>
      </c>
      <c r="BF29" s="11">
        <v>380</v>
      </c>
      <c r="BG29" s="11">
        <v>0</v>
      </c>
      <c r="BH29" s="11">
        <v>621</v>
      </c>
      <c r="BI29" s="11">
        <v>156</v>
      </c>
      <c r="BJ29" s="11">
        <v>1184</v>
      </c>
      <c r="BK29" s="11">
        <v>368</v>
      </c>
      <c r="BL29" s="11">
        <v>108</v>
      </c>
      <c r="BM29" s="11">
        <v>44059</v>
      </c>
      <c r="BN29" s="11">
        <v>423</v>
      </c>
      <c r="BO29" s="11">
        <v>0</v>
      </c>
      <c r="BP29" s="11">
        <v>93</v>
      </c>
      <c r="BQ29" s="11">
        <v>0</v>
      </c>
      <c r="BR29" s="11">
        <v>0</v>
      </c>
      <c r="BS29" s="11">
        <v>10</v>
      </c>
      <c r="BT29" s="11">
        <v>0</v>
      </c>
      <c r="BU29" s="11">
        <v>0</v>
      </c>
      <c r="BV29" s="11">
        <v>6</v>
      </c>
      <c r="BW29" s="11">
        <v>0</v>
      </c>
      <c r="BX29" s="11">
        <v>259</v>
      </c>
      <c r="BY29" s="11">
        <v>0</v>
      </c>
      <c r="BZ29" s="11">
        <v>0</v>
      </c>
      <c r="CA29" s="11">
        <v>0</v>
      </c>
      <c r="CB29" s="11">
        <v>0</v>
      </c>
      <c r="CC29" s="11">
        <v>0</v>
      </c>
      <c r="CD29" s="11">
        <v>0</v>
      </c>
      <c r="CE29" s="11">
        <v>0</v>
      </c>
      <c r="CF29" s="11">
        <v>0</v>
      </c>
      <c r="CG29" s="11">
        <v>46</v>
      </c>
      <c r="CH29" s="11">
        <v>0</v>
      </c>
      <c r="CI29" s="11">
        <v>0</v>
      </c>
      <c r="CJ29" s="11">
        <v>0</v>
      </c>
      <c r="CK29" s="11">
        <v>0</v>
      </c>
      <c r="CL29" s="11">
        <v>0</v>
      </c>
      <c r="CM29" s="11">
        <v>547</v>
      </c>
      <c r="CN29" s="11">
        <v>0</v>
      </c>
      <c r="CO29" s="11">
        <v>0</v>
      </c>
      <c r="CP29" s="11">
        <v>0</v>
      </c>
      <c r="CQ29" s="11">
        <v>0</v>
      </c>
      <c r="CR29" s="11">
        <v>0</v>
      </c>
      <c r="CS29" s="11">
        <v>0</v>
      </c>
      <c r="CT29" s="11">
        <v>0</v>
      </c>
      <c r="CU29" s="11">
        <v>0</v>
      </c>
      <c r="CV29" s="11">
        <v>0</v>
      </c>
      <c r="CW29" s="11">
        <v>0</v>
      </c>
      <c r="CX29" s="11">
        <v>285</v>
      </c>
      <c r="CY29" s="11">
        <v>0</v>
      </c>
      <c r="CZ29" s="11">
        <v>0</v>
      </c>
      <c r="DA29" s="11">
        <v>0</v>
      </c>
      <c r="DB29" s="11">
        <v>0</v>
      </c>
      <c r="DC29" s="11">
        <v>0</v>
      </c>
      <c r="DD29" s="11">
        <v>0</v>
      </c>
      <c r="DE29" s="11">
        <v>0</v>
      </c>
      <c r="DF29" s="11">
        <v>0</v>
      </c>
      <c r="DG29" s="11">
        <v>0</v>
      </c>
      <c r="DH29" s="11">
        <v>0</v>
      </c>
      <c r="DI29" s="11">
        <v>0</v>
      </c>
      <c r="DJ29" s="11">
        <v>0</v>
      </c>
      <c r="DK29" s="11">
        <v>0</v>
      </c>
      <c r="DL29" s="11">
        <v>0</v>
      </c>
      <c r="DM29" s="11">
        <v>38</v>
      </c>
      <c r="DN29" s="11">
        <v>0</v>
      </c>
      <c r="DO29" s="11">
        <v>0</v>
      </c>
      <c r="DP29" s="11">
        <v>450</v>
      </c>
      <c r="DQ29" s="11">
        <v>0</v>
      </c>
      <c r="DR29" s="11">
        <v>0</v>
      </c>
      <c r="DS29" s="11">
        <v>0</v>
      </c>
      <c r="DT29" s="11">
        <v>0</v>
      </c>
      <c r="DU29" s="11">
        <v>0</v>
      </c>
      <c r="DV29" s="11">
        <v>0</v>
      </c>
      <c r="DW29" s="11">
        <v>0</v>
      </c>
      <c r="DX29" s="11">
        <v>0</v>
      </c>
      <c r="DY29" s="11">
        <v>0</v>
      </c>
      <c r="DZ29" s="11">
        <v>0</v>
      </c>
      <c r="EA29" s="11">
        <v>0</v>
      </c>
      <c r="EB29" s="11">
        <v>0</v>
      </c>
      <c r="EC29" s="11">
        <v>0</v>
      </c>
      <c r="ED29" s="11">
        <v>0</v>
      </c>
      <c r="EE29" s="11">
        <v>0</v>
      </c>
      <c r="EF29" s="11">
        <v>0</v>
      </c>
      <c r="EG29" s="11">
        <v>0</v>
      </c>
      <c r="EH29" s="9">
        <v>50176</v>
      </c>
      <c r="EJ29" s="12">
        <f t="shared" si="0"/>
        <v>0</v>
      </c>
    </row>
    <row r="30" spans="1:143">
      <c r="A30" s="6" t="s">
        <v>104</v>
      </c>
      <c r="B30" s="4" t="s">
        <v>105</v>
      </c>
      <c r="C30" s="13">
        <v>26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106</v>
      </c>
      <c r="AK30" s="11">
        <v>699</v>
      </c>
      <c r="AL30" s="11">
        <v>42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41</v>
      </c>
      <c r="BG30" s="11">
        <v>0</v>
      </c>
      <c r="BH30" s="11">
        <v>314</v>
      </c>
      <c r="BI30" s="11">
        <v>22</v>
      </c>
      <c r="BJ30" s="11">
        <v>342</v>
      </c>
      <c r="BK30" s="11">
        <v>313</v>
      </c>
      <c r="BL30" s="11">
        <v>0</v>
      </c>
      <c r="BM30" s="11">
        <v>633</v>
      </c>
      <c r="BN30" s="11">
        <v>69831</v>
      </c>
      <c r="BO30" s="11">
        <v>10</v>
      </c>
      <c r="BP30" s="11">
        <v>0</v>
      </c>
      <c r="BQ30" s="11">
        <v>0</v>
      </c>
      <c r="BR30" s="11">
        <v>0</v>
      </c>
      <c r="BS30" s="11">
        <v>0</v>
      </c>
      <c r="BT30" s="11">
        <v>0</v>
      </c>
      <c r="BU30" s="11">
        <v>0</v>
      </c>
      <c r="BV30" s="11">
        <v>0</v>
      </c>
      <c r="BW30" s="11">
        <v>0</v>
      </c>
      <c r="BX30" s="11">
        <v>0</v>
      </c>
      <c r="BY30" s="11">
        <v>0</v>
      </c>
      <c r="BZ30" s="11">
        <v>0</v>
      </c>
      <c r="CA30" s="11">
        <v>0</v>
      </c>
      <c r="CB30" s="11">
        <v>0</v>
      </c>
      <c r="CC30" s="11">
        <v>0</v>
      </c>
      <c r="CD30" s="11">
        <v>0</v>
      </c>
      <c r="CE30" s="11">
        <v>0</v>
      </c>
      <c r="CF30" s="11">
        <v>0</v>
      </c>
      <c r="CG30" s="11">
        <v>9</v>
      </c>
      <c r="CH30" s="11">
        <v>0</v>
      </c>
      <c r="CI30" s="11">
        <v>0</v>
      </c>
      <c r="CJ30" s="11">
        <v>0</v>
      </c>
      <c r="CK30" s="11">
        <v>0</v>
      </c>
      <c r="CL30" s="11">
        <v>0</v>
      </c>
      <c r="CM30" s="11">
        <v>1813</v>
      </c>
      <c r="CN30" s="11">
        <v>0</v>
      </c>
      <c r="CO30" s="11">
        <v>0</v>
      </c>
      <c r="CP30" s="11">
        <v>0</v>
      </c>
      <c r="CQ30" s="11">
        <v>0</v>
      </c>
      <c r="CR30" s="11">
        <v>0</v>
      </c>
      <c r="CS30" s="11">
        <v>0</v>
      </c>
      <c r="CT30" s="11">
        <v>0</v>
      </c>
      <c r="CU30" s="11">
        <v>0</v>
      </c>
      <c r="CV30" s="11">
        <v>0</v>
      </c>
      <c r="CW30" s="11">
        <v>0</v>
      </c>
      <c r="CX30" s="11">
        <v>400</v>
      </c>
      <c r="CY30" s="11">
        <v>0</v>
      </c>
      <c r="CZ30" s="11">
        <v>0</v>
      </c>
      <c r="DA30" s="11">
        <v>0</v>
      </c>
      <c r="DB30" s="11">
        <v>0</v>
      </c>
      <c r="DC30" s="11">
        <v>0</v>
      </c>
      <c r="DD30" s="11">
        <v>0</v>
      </c>
      <c r="DE30" s="11">
        <v>0</v>
      </c>
      <c r="DF30" s="11">
        <v>0</v>
      </c>
      <c r="DG30" s="11">
        <v>0</v>
      </c>
      <c r="DH30" s="11">
        <v>0</v>
      </c>
      <c r="DI30" s="11">
        <v>0</v>
      </c>
      <c r="DJ30" s="11">
        <v>0</v>
      </c>
      <c r="DK30" s="11">
        <v>0</v>
      </c>
      <c r="DL30" s="11">
        <v>0</v>
      </c>
      <c r="DM30" s="11">
        <v>442</v>
      </c>
      <c r="DN30" s="11">
        <v>0</v>
      </c>
      <c r="DO30" s="11">
        <v>0</v>
      </c>
      <c r="DP30" s="11">
        <v>1227</v>
      </c>
      <c r="DQ30" s="11">
        <v>0</v>
      </c>
      <c r="DR30" s="11">
        <v>0</v>
      </c>
      <c r="DS30" s="11">
        <v>0</v>
      </c>
      <c r="DT30" s="11">
        <v>0</v>
      </c>
      <c r="DU30" s="11">
        <v>0</v>
      </c>
      <c r="DV30" s="11">
        <v>0</v>
      </c>
      <c r="DW30" s="11">
        <v>0</v>
      </c>
      <c r="DX30" s="11">
        <v>0</v>
      </c>
      <c r="DY30" s="11">
        <v>0</v>
      </c>
      <c r="DZ30" s="11">
        <v>0</v>
      </c>
      <c r="EA30" s="11">
        <v>0</v>
      </c>
      <c r="EB30" s="11">
        <v>0</v>
      </c>
      <c r="EC30" s="11">
        <v>0</v>
      </c>
      <c r="ED30" s="11">
        <v>0</v>
      </c>
      <c r="EE30" s="11">
        <v>0</v>
      </c>
      <c r="EF30" s="11">
        <v>0</v>
      </c>
      <c r="EG30" s="11">
        <v>0</v>
      </c>
      <c r="EH30" s="9">
        <v>76244</v>
      </c>
      <c r="EJ30" s="12">
        <f t="shared" si="0"/>
        <v>0</v>
      </c>
    </row>
    <row r="31" spans="1:143">
      <c r="A31" s="6" t="s">
        <v>108</v>
      </c>
      <c r="B31" s="4" t="s">
        <v>109</v>
      </c>
      <c r="C31" s="13">
        <v>27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8</v>
      </c>
      <c r="AL31" s="11">
        <v>0</v>
      </c>
      <c r="AM31" s="11">
        <v>0</v>
      </c>
      <c r="AN31" s="11">
        <v>0</v>
      </c>
      <c r="AO31" s="11">
        <v>160</v>
      </c>
      <c r="AP31" s="11">
        <v>1055</v>
      </c>
      <c r="AQ31" s="11">
        <v>12</v>
      </c>
      <c r="AR31" s="11">
        <v>192</v>
      </c>
      <c r="AS31" s="11">
        <v>32</v>
      </c>
      <c r="AT31" s="11">
        <v>0</v>
      </c>
      <c r="AU31" s="11">
        <v>484</v>
      </c>
      <c r="AV31" s="11">
        <v>90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51</v>
      </c>
      <c r="BG31" s="11">
        <v>6</v>
      </c>
      <c r="BH31" s="11">
        <v>36</v>
      </c>
      <c r="BI31" s="11">
        <v>744</v>
      </c>
      <c r="BJ31" s="11">
        <v>0</v>
      </c>
      <c r="BK31" s="11">
        <v>150</v>
      </c>
      <c r="BL31" s="11">
        <v>11</v>
      </c>
      <c r="BM31" s="11">
        <v>21</v>
      </c>
      <c r="BN31" s="11">
        <v>19</v>
      </c>
      <c r="BO31" s="11">
        <v>29361</v>
      </c>
      <c r="BP31" s="11">
        <v>79753</v>
      </c>
      <c r="BQ31" s="11">
        <v>0</v>
      </c>
      <c r="BR31" s="11">
        <v>39</v>
      </c>
      <c r="BS31" s="11">
        <v>106</v>
      </c>
      <c r="BT31" s="11">
        <v>0</v>
      </c>
      <c r="BU31" s="11">
        <v>415</v>
      </c>
      <c r="BV31" s="11">
        <v>153</v>
      </c>
      <c r="BW31" s="11">
        <v>20</v>
      </c>
      <c r="BX31" s="11">
        <v>469</v>
      </c>
      <c r="BY31" s="11">
        <v>0</v>
      </c>
      <c r="BZ31" s="11">
        <v>0</v>
      </c>
      <c r="CA31" s="11">
        <v>201</v>
      </c>
      <c r="CB31" s="11">
        <v>19</v>
      </c>
      <c r="CC31" s="11">
        <v>259</v>
      </c>
      <c r="CD31" s="11">
        <v>351</v>
      </c>
      <c r="CE31" s="11">
        <v>74</v>
      </c>
      <c r="CF31" s="11">
        <v>8</v>
      </c>
      <c r="CG31" s="11">
        <v>821</v>
      </c>
      <c r="CH31" s="11">
        <v>0</v>
      </c>
      <c r="CI31" s="11">
        <v>177</v>
      </c>
      <c r="CJ31" s="11">
        <v>1126</v>
      </c>
      <c r="CK31" s="11">
        <v>149</v>
      </c>
      <c r="CL31" s="11">
        <v>313</v>
      </c>
      <c r="CM31" s="11">
        <v>850</v>
      </c>
      <c r="CN31" s="11">
        <v>22</v>
      </c>
      <c r="CO31" s="11">
        <v>0</v>
      </c>
      <c r="CP31" s="11">
        <v>0</v>
      </c>
      <c r="CQ31" s="11">
        <v>0</v>
      </c>
      <c r="CR31" s="11">
        <v>0</v>
      </c>
      <c r="CS31" s="11">
        <v>0</v>
      </c>
      <c r="CT31" s="11">
        <v>0</v>
      </c>
      <c r="CU31" s="11">
        <v>0</v>
      </c>
      <c r="CV31" s="11">
        <v>0</v>
      </c>
      <c r="CW31" s="11">
        <v>0</v>
      </c>
      <c r="CX31" s="11">
        <v>622</v>
      </c>
      <c r="CY31" s="11">
        <v>0</v>
      </c>
      <c r="CZ31" s="11">
        <v>0</v>
      </c>
      <c r="DA31" s="11">
        <v>0</v>
      </c>
      <c r="DB31" s="11">
        <v>0</v>
      </c>
      <c r="DC31" s="11">
        <v>0</v>
      </c>
      <c r="DD31" s="11">
        <v>0</v>
      </c>
      <c r="DE31" s="11">
        <v>0</v>
      </c>
      <c r="DF31" s="11">
        <v>0</v>
      </c>
      <c r="DG31" s="11">
        <v>0</v>
      </c>
      <c r="DH31" s="11">
        <v>0</v>
      </c>
      <c r="DI31" s="11">
        <v>0</v>
      </c>
      <c r="DJ31" s="11">
        <v>0</v>
      </c>
      <c r="DK31" s="11">
        <v>0</v>
      </c>
      <c r="DL31" s="11">
        <v>0</v>
      </c>
      <c r="DM31" s="11">
        <v>2336</v>
      </c>
      <c r="DN31" s="11">
        <v>0</v>
      </c>
      <c r="DO31" s="11">
        <v>0</v>
      </c>
      <c r="DP31" s="11">
        <v>502</v>
      </c>
      <c r="DQ31" s="11">
        <v>0</v>
      </c>
      <c r="DR31" s="11">
        <v>0</v>
      </c>
      <c r="DS31" s="11">
        <v>0</v>
      </c>
      <c r="DT31" s="11">
        <v>0</v>
      </c>
      <c r="DU31" s="11">
        <v>0</v>
      </c>
      <c r="DV31" s="11">
        <v>0</v>
      </c>
      <c r="DW31" s="11">
        <v>0</v>
      </c>
      <c r="DX31" s="11">
        <v>0</v>
      </c>
      <c r="DY31" s="11">
        <v>0</v>
      </c>
      <c r="DZ31" s="11">
        <v>0</v>
      </c>
      <c r="EA31" s="11">
        <v>0</v>
      </c>
      <c r="EB31" s="11">
        <v>0</v>
      </c>
      <c r="EC31" s="11">
        <v>0</v>
      </c>
      <c r="ED31" s="11">
        <v>0</v>
      </c>
      <c r="EE31" s="11">
        <v>0</v>
      </c>
      <c r="EF31" s="11">
        <v>0</v>
      </c>
      <c r="EG31" s="11">
        <v>0</v>
      </c>
      <c r="EH31" s="9">
        <v>121217</v>
      </c>
      <c r="EJ31" s="12">
        <f t="shared" si="0"/>
        <v>0</v>
      </c>
    </row>
    <row r="32" spans="1:143">
      <c r="A32" s="6" t="s">
        <v>112</v>
      </c>
      <c r="B32" s="4" t="s">
        <v>113</v>
      </c>
      <c r="C32" s="10">
        <v>28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817</v>
      </c>
      <c r="U32" s="11">
        <v>0</v>
      </c>
      <c r="V32" s="11">
        <v>7</v>
      </c>
      <c r="W32" s="11">
        <v>10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16</v>
      </c>
      <c r="AP32" s="11">
        <v>79</v>
      </c>
      <c r="AQ32" s="11">
        <v>0</v>
      </c>
      <c r="AR32" s="11">
        <v>0</v>
      </c>
      <c r="AS32" s="11">
        <v>0</v>
      </c>
      <c r="AT32" s="11">
        <v>0</v>
      </c>
      <c r="AU32" s="11">
        <v>61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14.782579001442899</v>
      </c>
      <c r="BD32" s="11">
        <v>0.21742099855713701</v>
      </c>
      <c r="BE32" s="11">
        <v>0</v>
      </c>
      <c r="BF32" s="11">
        <v>220</v>
      </c>
      <c r="BG32" s="11">
        <v>28</v>
      </c>
      <c r="BH32" s="11">
        <v>76</v>
      </c>
      <c r="BI32" s="11">
        <v>35</v>
      </c>
      <c r="BJ32" s="11">
        <v>0</v>
      </c>
      <c r="BK32" s="11">
        <v>399</v>
      </c>
      <c r="BL32" s="11">
        <v>357</v>
      </c>
      <c r="BM32" s="11">
        <v>15</v>
      </c>
      <c r="BN32" s="11">
        <v>241</v>
      </c>
      <c r="BO32" s="11">
        <v>0</v>
      </c>
      <c r="BP32" s="11">
        <v>303</v>
      </c>
      <c r="BQ32" s="11">
        <v>11338</v>
      </c>
      <c r="BR32" s="11">
        <v>19337</v>
      </c>
      <c r="BS32" s="11">
        <v>47191</v>
      </c>
      <c r="BT32" s="11">
        <v>0</v>
      </c>
      <c r="BU32" s="11">
        <v>17</v>
      </c>
      <c r="BV32" s="11">
        <v>14</v>
      </c>
      <c r="BW32" s="11">
        <v>0</v>
      </c>
      <c r="BX32" s="11">
        <v>87</v>
      </c>
      <c r="BY32" s="11">
        <v>0</v>
      </c>
      <c r="BZ32" s="11">
        <v>0</v>
      </c>
      <c r="CA32" s="11">
        <v>0</v>
      </c>
      <c r="CB32" s="11">
        <v>36</v>
      </c>
      <c r="CC32" s="11">
        <v>81</v>
      </c>
      <c r="CD32" s="11">
        <v>45</v>
      </c>
      <c r="CE32" s="11">
        <v>38</v>
      </c>
      <c r="CF32" s="11">
        <v>0</v>
      </c>
      <c r="CG32" s="11">
        <v>164</v>
      </c>
      <c r="CH32" s="11">
        <v>0</v>
      </c>
      <c r="CI32" s="11">
        <v>192</v>
      </c>
      <c r="CJ32" s="11">
        <v>94</v>
      </c>
      <c r="CK32" s="11">
        <v>0</v>
      </c>
      <c r="CL32" s="11">
        <v>8</v>
      </c>
      <c r="CM32" s="11">
        <v>106</v>
      </c>
      <c r="CN32" s="11">
        <v>0</v>
      </c>
      <c r="CO32" s="11">
        <v>0</v>
      </c>
      <c r="CP32" s="11">
        <v>0</v>
      </c>
      <c r="CQ32" s="11">
        <v>0</v>
      </c>
      <c r="CR32" s="11">
        <v>0</v>
      </c>
      <c r="CS32" s="11">
        <v>0</v>
      </c>
      <c r="CT32" s="11">
        <v>0</v>
      </c>
      <c r="CU32" s="11">
        <v>0</v>
      </c>
      <c r="CV32" s="11">
        <v>0</v>
      </c>
      <c r="CW32" s="11">
        <v>0</v>
      </c>
      <c r="CX32" s="11">
        <v>468</v>
      </c>
      <c r="CY32" s="11">
        <v>0</v>
      </c>
      <c r="CZ32" s="11">
        <v>0</v>
      </c>
      <c r="DA32" s="11">
        <v>0</v>
      </c>
      <c r="DB32" s="11">
        <v>0</v>
      </c>
      <c r="DC32" s="11">
        <v>0</v>
      </c>
      <c r="DD32" s="11">
        <v>0</v>
      </c>
      <c r="DE32" s="11">
        <v>0</v>
      </c>
      <c r="DF32" s="11">
        <v>0</v>
      </c>
      <c r="DG32" s="11">
        <v>0</v>
      </c>
      <c r="DH32" s="11">
        <v>0</v>
      </c>
      <c r="DI32" s="11">
        <v>0</v>
      </c>
      <c r="DJ32" s="11">
        <v>0</v>
      </c>
      <c r="DK32" s="11">
        <v>0</v>
      </c>
      <c r="DL32" s="11">
        <v>0</v>
      </c>
      <c r="DM32" s="11">
        <v>1406</v>
      </c>
      <c r="DN32" s="11">
        <v>0</v>
      </c>
      <c r="DO32" s="11">
        <v>0</v>
      </c>
      <c r="DP32" s="11">
        <v>587</v>
      </c>
      <c r="DQ32" s="11">
        <v>0</v>
      </c>
      <c r="DR32" s="11">
        <v>0</v>
      </c>
      <c r="DS32" s="11">
        <v>0</v>
      </c>
      <c r="DT32" s="11">
        <v>0</v>
      </c>
      <c r="DU32" s="11">
        <v>0</v>
      </c>
      <c r="DV32" s="11">
        <v>0</v>
      </c>
      <c r="DW32" s="11">
        <v>0</v>
      </c>
      <c r="DX32" s="11">
        <v>0</v>
      </c>
      <c r="DY32" s="11">
        <v>0</v>
      </c>
      <c r="DZ32" s="11">
        <v>0</v>
      </c>
      <c r="EA32" s="11">
        <v>0</v>
      </c>
      <c r="EB32" s="11">
        <v>0</v>
      </c>
      <c r="EC32" s="11">
        <v>0</v>
      </c>
      <c r="ED32" s="11">
        <v>0</v>
      </c>
      <c r="EE32" s="11">
        <v>0</v>
      </c>
      <c r="EF32" s="11">
        <v>0</v>
      </c>
      <c r="EG32" s="11">
        <v>0</v>
      </c>
      <c r="EH32" s="9">
        <v>83888</v>
      </c>
      <c r="EJ32" s="12">
        <f t="shared" si="0"/>
        <v>0</v>
      </c>
    </row>
    <row r="33" spans="1:143">
      <c r="A33" s="6" t="s">
        <v>116</v>
      </c>
      <c r="B33" s="4" t="s">
        <v>117</v>
      </c>
      <c r="C33" s="13">
        <v>29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346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20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64.708793807743405</v>
      </c>
      <c r="BD33" s="11">
        <v>2.29120619225665</v>
      </c>
      <c r="BE33" s="11">
        <v>0</v>
      </c>
      <c r="BF33" s="11">
        <v>182</v>
      </c>
      <c r="BG33" s="11">
        <v>0</v>
      </c>
      <c r="BH33" s="11">
        <v>46</v>
      </c>
      <c r="BI33" s="11">
        <v>335</v>
      </c>
      <c r="BJ33" s="11">
        <v>0</v>
      </c>
      <c r="BK33" s="11">
        <v>275</v>
      </c>
      <c r="BL33" s="11">
        <v>0</v>
      </c>
      <c r="BM33" s="11">
        <v>0</v>
      </c>
      <c r="BN33" s="11">
        <v>0</v>
      </c>
      <c r="BO33" s="11">
        <v>9</v>
      </c>
      <c r="BP33" s="11">
        <v>147</v>
      </c>
      <c r="BQ33" s="11">
        <v>437</v>
      </c>
      <c r="BR33" s="11">
        <v>0</v>
      </c>
      <c r="BS33" s="11">
        <v>0</v>
      </c>
      <c r="BT33" s="11">
        <v>18969</v>
      </c>
      <c r="BU33" s="11">
        <v>121464</v>
      </c>
      <c r="BV33" s="11">
        <v>516</v>
      </c>
      <c r="BW33" s="11">
        <v>0</v>
      </c>
      <c r="BX33" s="11">
        <v>3794</v>
      </c>
      <c r="BY33" s="11">
        <v>0</v>
      </c>
      <c r="BZ33" s="11">
        <v>0</v>
      </c>
      <c r="CA33" s="11">
        <v>0</v>
      </c>
      <c r="CB33" s="11">
        <v>0</v>
      </c>
      <c r="CC33" s="11">
        <v>9</v>
      </c>
      <c r="CD33" s="11">
        <v>0</v>
      </c>
      <c r="CE33" s="11">
        <v>62</v>
      </c>
      <c r="CF33" s="11">
        <v>122</v>
      </c>
      <c r="CG33" s="11">
        <v>216</v>
      </c>
      <c r="CH33" s="11">
        <v>0</v>
      </c>
      <c r="CI33" s="11">
        <v>0</v>
      </c>
      <c r="CJ33" s="11">
        <v>132</v>
      </c>
      <c r="CK33" s="11">
        <v>0</v>
      </c>
      <c r="CL33" s="11">
        <v>0</v>
      </c>
      <c r="CM33" s="11">
        <v>6</v>
      </c>
      <c r="CN33" s="11">
        <v>11</v>
      </c>
      <c r="CO33" s="11">
        <v>0</v>
      </c>
      <c r="CP33" s="11">
        <v>0</v>
      </c>
      <c r="CQ33" s="11">
        <v>0</v>
      </c>
      <c r="CR33" s="11">
        <v>0</v>
      </c>
      <c r="CS33" s="11">
        <v>0</v>
      </c>
      <c r="CT33" s="11">
        <v>0</v>
      </c>
      <c r="CU33" s="11">
        <v>0</v>
      </c>
      <c r="CV33" s="11">
        <v>0</v>
      </c>
      <c r="CW33" s="11">
        <v>0</v>
      </c>
      <c r="CX33" s="11">
        <v>70</v>
      </c>
      <c r="CY33" s="11">
        <v>0</v>
      </c>
      <c r="CZ33" s="11">
        <v>0</v>
      </c>
      <c r="DA33" s="11">
        <v>0</v>
      </c>
      <c r="DB33" s="11">
        <v>0</v>
      </c>
      <c r="DC33" s="11">
        <v>0</v>
      </c>
      <c r="DD33" s="11">
        <v>0</v>
      </c>
      <c r="DE33" s="11">
        <v>0</v>
      </c>
      <c r="DF33" s="11">
        <v>0</v>
      </c>
      <c r="DG33" s="11">
        <v>0</v>
      </c>
      <c r="DH33" s="11">
        <v>0</v>
      </c>
      <c r="DI33" s="11">
        <v>0</v>
      </c>
      <c r="DJ33" s="11">
        <v>0</v>
      </c>
      <c r="DK33" s="11">
        <v>0</v>
      </c>
      <c r="DL33" s="11">
        <v>0</v>
      </c>
      <c r="DM33" s="11">
        <v>2534</v>
      </c>
      <c r="DN33" s="11">
        <v>0</v>
      </c>
      <c r="DO33" s="11">
        <v>0</v>
      </c>
      <c r="DP33" s="11">
        <v>296</v>
      </c>
      <c r="DQ33" s="11">
        <v>0</v>
      </c>
      <c r="DR33" s="11">
        <v>0</v>
      </c>
      <c r="DS33" s="11">
        <v>0</v>
      </c>
      <c r="DT33" s="11">
        <v>0</v>
      </c>
      <c r="DU33" s="11">
        <v>0</v>
      </c>
      <c r="DV33" s="11">
        <v>0</v>
      </c>
      <c r="DW33" s="11">
        <v>0</v>
      </c>
      <c r="DX33" s="11">
        <v>0</v>
      </c>
      <c r="DY33" s="11">
        <v>0</v>
      </c>
      <c r="DZ33" s="11">
        <v>0</v>
      </c>
      <c r="EA33" s="11">
        <v>0</v>
      </c>
      <c r="EB33" s="11">
        <v>0</v>
      </c>
      <c r="EC33" s="11">
        <v>0</v>
      </c>
      <c r="ED33" s="11">
        <v>0</v>
      </c>
      <c r="EE33" s="11">
        <v>0</v>
      </c>
      <c r="EF33" s="11">
        <v>0</v>
      </c>
      <c r="EG33" s="11">
        <v>0</v>
      </c>
      <c r="EH33" s="9">
        <v>150065</v>
      </c>
      <c r="EJ33" s="12">
        <f t="shared" si="0"/>
        <v>0</v>
      </c>
    </row>
    <row r="34" spans="1:143">
      <c r="A34" s="6" t="s">
        <v>120</v>
      </c>
      <c r="B34" s="4" t="s">
        <v>121</v>
      </c>
      <c r="C34" s="13">
        <v>30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58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7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2902</v>
      </c>
      <c r="BG34" s="11">
        <v>0</v>
      </c>
      <c r="BH34" s="11">
        <v>0</v>
      </c>
      <c r="BI34" s="11">
        <v>0</v>
      </c>
      <c r="BJ34" s="11">
        <v>0</v>
      </c>
      <c r="BK34" s="11">
        <v>56</v>
      </c>
      <c r="BL34" s="11">
        <v>0</v>
      </c>
      <c r="BM34" s="11">
        <v>0</v>
      </c>
      <c r="BN34" s="11">
        <v>0</v>
      </c>
      <c r="BO34" s="11">
        <v>0</v>
      </c>
      <c r="BP34" s="11">
        <v>33</v>
      </c>
      <c r="BQ34" s="11">
        <v>0</v>
      </c>
      <c r="BR34" s="11">
        <v>0</v>
      </c>
      <c r="BS34" s="11">
        <v>10</v>
      </c>
      <c r="BT34" s="11">
        <v>99</v>
      </c>
      <c r="BU34" s="11">
        <v>314</v>
      </c>
      <c r="BV34" s="11">
        <v>57302</v>
      </c>
      <c r="BW34" s="11">
        <v>6812</v>
      </c>
      <c r="BX34" s="11">
        <v>600</v>
      </c>
      <c r="BY34" s="11">
        <v>0</v>
      </c>
      <c r="BZ34" s="11">
        <v>0</v>
      </c>
      <c r="CA34" s="11">
        <v>0</v>
      </c>
      <c r="CB34" s="11">
        <v>0</v>
      </c>
      <c r="CC34" s="11">
        <v>266</v>
      </c>
      <c r="CD34" s="11">
        <v>0</v>
      </c>
      <c r="CE34" s="11">
        <v>79</v>
      </c>
      <c r="CF34" s="11">
        <v>207</v>
      </c>
      <c r="CG34" s="11">
        <v>278</v>
      </c>
      <c r="CH34" s="11">
        <v>0</v>
      </c>
      <c r="CI34" s="11">
        <v>20</v>
      </c>
      <c r="CJ34" s="11">
        <v>450</v>
      </c>
      <c r="CK34" s="11">
        <v>62</v>
      </c>
      <c r="CL34" s="11">
        <v>0</v>
      </c>
      <c r="CM34" s="11">
        <v>150</v>
      </c>
      <c r="CN34" s="11">
        <v>0</v>
      </c>
      <c r="CO34" s="11">
        <v>0</v>
      </c>
      <c r="CP34" s="11">
        <v>0</v>
      </c>
      <c r="CQ34" s="11">
        <v>0</v>
      </c>
      <c r="CR34" s="11">
        <v>0</v>
      </c>
      <c r="CS34" s="11">
        <v>0</v>
      </c>
      <c r="CT34" s="11">
        <v>0</v>
      </c>
      <c r="CU34" s="11">
        <v>0</v>
      </c>
      <c r="CV34" s="11">
        <v>0</v>
      </c>
      <c r="CW34" s="11">
        <v>0</v>
      </c>
      <c r="CX34" s="11">
        <v>359</v>
      </c>
      <c r="CY34" s="11">
        <v>0</v>
      </c>
      <c r="CZ34" s="11">
        <v>0</v>
      </c>
      <c r="DA34" s="11">
        <v>0</v>
      </c>
      <c r="DB34" s="11">
        <v>0</v>
      </c>
      <c r="DC34" s="11">
        <v>0</v>
      </c>
      <c r="DD34" s="11">
        <v>0</v>
      </c>
      <c r="DE34" s="11">
        <v>0</v>
      </c>
      <c r="DF34" s="11">
        <v>0</v>
      </c>
      <c r="DG34" s="11">
        <v>0</v>
      </c>
      <c r="DH34" s="11">
        <v>0</v>
      </c>
      <c r="DI34" s="11">
        <v>0</v>
      </c>
      <c r="DJ34" s="11">
        <v>0</v>
      </c>
      <c r="DK34" s="11">
        <v>0</v>
      </c>
      <c r="DL34" s="11">
        <v>0</v>
      </c>
      <c r="DM34" s="11">
        <v>2982</v>
      </c>
      <c r="DN34" s="11">
        <v>0</v>
      </c>
      <c r="DO34" s="11">
        <v>0</v>
      </c>
      <c r="DP34" s="11">
        <v>102</v>
      </c>
      <c r="DQ34" s="11">
        <v>0</v>
      </c>
      <c r="DR34" s="11">
        <v>0</v>
      </c>
      <c r="DS34" s="11">
        <v>0</v>
      </c>
      <c r="DT34" s="11">
        <v>0</v>
      </c>
      <c r="DU34" s="11">
        <v>0</v>
      </c>
      <c r="DV34" s="11">
        <v>0</v>
      </c>
      <c r="DW34" s="11">
        <v>0</v>
      </c>
      <c r="DX34" s="11">
        <v>0</v>
      </c>
      <c r="DY34" s="11">
        <v>0</v>
      </c>
      <c r="DZ34" s="11">
        <v>0</v>
      </c>
      <c r="EA34" s="11">
        <v>0</v>
      </c>
      <c r="EB34" s="11">
        <v>0</v>
      </c>
      <c r="EC34" s="11">
        <v>0</v>
      </c>
      <c r="ED34" s="11">
        <v>0</v>
      </c>
      <c r="EE34" s="11">
        <v>0</v>
      </c>
      <c r="EF34" s="11">
        <v>0</v>
      </c>
      <c r="EG34" s="11">
        <v>0</v>
      </c>
      <c r="EH34" s="9">
        <v>73148</v>
      </c>
      <c r="EJ34" s="12">
        <f t="shared" si="0"/>
        <v>0</v>
      </c>
    </row>
    <row r="35" spans="1:143">
      <c r="A35" s="6" t="s">
        <v>124</v>
      </c>
      <c r="B35" s="4" t="s">
        <v>125</v>
      </c>
      <c r="C35" s="10">
        <v>31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7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30</v>
      </c>
      <c r="AQ35" s="11">
        <v>0</v>
      </c>
      <c r="AR35" s="11">
        <v>6</v>
      </c>
      <c r="AS35" s="11">
        <v>48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94</v>
      </c>
      <c r="BG35" s="11">
        <v>12</v>
      </c>
      <c r="BH35" s="11">
        <v>6</v>
      </c>
      <c r="BI35" s="11">
        <v>174</v>
      </c>
      <c r="BJ35" s="11">
        <v>0</v>
      </c>
      <c r="BK35" s="11">
        <v>39</v>
      </c>
      <c r="BL35" s="11">
        <v>0</v>
      </c>
      <c r="BM35" s="11">
        <v>29</v>
      </c>
      <c r="BN35" s="11">
        <v>0</v>
      </c>
      <c r="BO35" s="11">
        <v>8</v>
      </c>
      <c r="BP35" s="11">
        <v>637</v>
      </c>
      <c r="BQ35" s="11">
        <v>0</v>
      </c>
      <c r="BR35" s="11">
        <v>96</v>
      </c>
      <c r="BS35" s="11">
        <v>35</v>
      </c>
      <c r="BT35" s="11">
        <v>0</v>
      </c>
      <c r="BU35" s="11">
        <v>3329</v>
      </c>
      <c r="BV35" s="11">
        <v>610</v>
      </c>
      <c r="BW35" s="11">
        <v>65</v>
      </c>
      <c r="BX35" s="11">
        <v>90330</v>
      </c>
      <c r="BY35" s="11">
        <v>0</v>
      </c>
      <c r="BZ35" s="11">
        <v>0</v>
      </c>
      <c r="CA35" s="11">
        <v>33</v>
      </c>
      <c r="CB35" s="11">
        <v>56</v>
      </c>
      <c r="CC35" s="11">
        <v>641</v>
      </c>
      <c r="CD35" s="11">
        <v>416</v>
      </c>
      <c r="CE35" s="11">
        <v>261</v>
      </c>
      <c r="CF35" s="11">
        <v>73</v>
      </c>
      <c r="CG35" s="11">
        <v>1135</v>
      </c>
      <c r="CH35" s="11">
        <v>0</v>
      </c>
      <c r="CI35" s="11">
        <v>269</v>
      </c>
      <c r="CJ35" s="11">
        <v>475</v>
      </c>
      <c r="CK35" s="11">
        <v>394</v>
      </c>
      <c r="CL35" s="11">
        <v>241</v>
      </c>
      <c r="CM35" s="11">
        <v>159</v>
      </c>
      <c r="CN35" s="11">
        <v>358</v>
      </c>
      <c r="CO35" s="11">
        <v>0</v>
      </c>
      <c r="CP35" s="11">
        <v>0</v>
      </c>
      <c r="CQ35" s="11">
        <v>0</v>
      </c>
      <c r="CR35" s="11">
        <v>0</v>
      </c>
      <c r="CS35" s="11">
        <v>0</v>
      </c>
      <c r="CT35" s="11">
        <v>0</v>
      </c>
      <c r="CU35" s="11">
        <v>0</v>
      </c>
      <c r="CV35" s="11">
        <v>0</v>
      </c>
      <c r="CW35" s="11">
        <v>0</v>
      </c>
      <c r="CX35" s="11">
        <v>636</v>
      </c>
      <c r="CY35" s="11">
        <v>0</v>
      </c>
      <c r="CZ35" s="11">
        <v>0</v>
      </c>
      <c r="DA35" s="11">
        <v>0</v>
      </c>
      <c r="DB35" s="11">
        <v>0</v>
      </c>
      <c r="DC35" s="11">
        <v>0</v>
      </c>
      <c r="DD35" s="11">
        <v>0</v>
      </c>
      <c r="DE35" s="11">
        <v>0</v>
      </c>
      <c r="DF35" s="11">
        <v>0</v>
      </c>
      <c r="DG35" s="11">
        <v>0</v>
      </c>
      <c r="DH35" s="11">
        <v>0</v>
      </c>
      <c r="DI35" s="11">
        <v>0</v>
      </c>
      <c r="DJ35" s="11">
        <v>0</v>
      </c>
      <c r="DK35" s="11">
        <v>0</v>
      </c>
      <c r="DL35" s="11">
        <v>0</v>
      </c>
      <c r="DM35" s="11">
        <v>1058</v>
      </c>
      <c r="DN35" s="11">
        <v>0</v>
      </c>
      <c r="DO35" s="11">
        <v>0</v>
      </c>
      <c r="DP35" s="11">
        <v>194</v>
      </c>
      <c r="DQ35" s="11">
        <v>0</v>
      </c>
      <c r="DR35" s="11">
        <v>0</v>
      </c>
      <c r="DS35" s="11">
        <v>0</v>
      </c>
      <c r="DT35" s="11">
        <v>0</v>
      </c>
      <c r="DU35" s="11">
        <v>0</v>
      </c>
      <c r="DV35" s="11">
        <v>0</v>
      </c>
      <c r="DW35" s="11">
        <v>0</v>
      </c>
      <c r="DX35" s="11">
        <v>0</v>
      </c>
      <c r="DY35" s="11">
        <v>0</v>
      </c>
      <c r="DZ35" s="11">
        <v>0</v>
      </c>
      <c r="EA35" s="11">
        <v>0</v>
      </c>
      <c r="EB35" s="11">
        <v>0</v>
      </c>
      <c r="EC35" s="11">
        <v>0</v>
      </c>
      <c r="ED35" s="11">
        <v>0</v>
      </c>
      <c r="EE35" s="11">
        <v>0</v>
      </c>
      <c r="EF35" s="11">
        <v>0</v>
      </c>
      <c r="EG35" s="11">
        <v>0</v>
      </c>
      <c r="EH35" s="9">
        <v>101954</v>
      </c>
      <c r="EJ35" s="12">
        <f t="shared" si="0"/>
        <v>0</v>
      </c>
    </row>
    <row r="36" spans="1:143">
      <c r="A36" s="6" t="s">
        <v>128</v>
      </c>
      <c r="B36" s="4" t="s">
        <v>129</v>
      </c>
      <c r="C36" s="13">
        <v>32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65</v>
      </c>
      <c r="AQ36" s="11">
        <v>0</v>
      </c>
      <c r="AR36" s="11">
        <v>22</v>
      </c>
      <c r="AS36" s="11">
        <v>0</v>
      </c>
      <c r="AT36" s="11">
        <v>0</v>
      </c>
      <c r="AU36" s="11">
        <v>33</v>
      </c>
      <c r="AV36" s="11">
        <v>14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31</v>
      </c>
      <c r="BL36" s="11">
        <v>0</v>
      </c>
      <c r="BM36" s="11">
        <v>0</v>
      </c>
      <c r="BN36" s="11">
        <v>0</v>
      </c>
      <c r="BO36" s="11">
        <v>16</v>
      </c>
      <c r="BP36" s="11">
        <v>104</v>
      </c>
      <c r="BQ36" s="11">
        <v>0</v>
      </c>
      <c r="BR36" s="11">
        <v>0</v>
      </c>
      <c r="BS36" s="11">
        <v>0</v>
      </c>
      <c r="BT36" s="11">
        <v>0</v>
      </c>
      <c r="BU36" s="11">
        <v>17</v>
      </c>
      <c r="BV36" s="11">
        <v>18</v>
      </c>
      <c r="BW36" s="11">
        <v>0</v>
      </c>
      <c r="BX36" s="11">
        <v>123</v>
      </c>
      <c r="BY36" s="11">
        <v>7830</v>
      </c>
      <c r="BZ36" s="11">
        <v>23722</v>
      </c>
      <c r="CA36" s="11">
        <v>54482</v>
      </c>
      <c r="CB36" s="11">
        <v>9149</v>
      </c>
      <c r="CC36" s="11">
        <v>1485</v>
      </c>
      <c r="CD36" s="11">
        <v>839</v>
      </c>
      <c r="CE36" s="11">
        <v>28</v>
      </c>
      <c r="CF36" s="11">
        <v>0</v>
      </c>
      <c r="CG36" s="11">
        <v>2724</v>
      </c>
      <c r="CH36" s="11">
        <v>0</v>
      </c>
      <c r="CI36" s="11">
        <v>61</v>
      </c>
      <c r="CJ36" s="11">
        <v>85</v>
      </c>
      <c r="CK36" s="11">
        <v>33</v>
      </c>
      <c r="CL36" s="11">
        <v>0</v>
      </c>
      <c r="CM36" s="11">
        <v>390</v>
      </c>
      <c r="CN36" s="11">
        <v>95</v>
      </c>
      <c r="CO36" s="11">
        <v>0</v>
      </c>
      <c r="CP36" s="11">
        <v>0</v>
      </c>
      <c r="CQ36" s="11">
        <v>0</v>
      </c>
      <c r="CR36" s="11">
        <v>0</v>
      </c>
      <c r="CS36" s="11">
        <v>0</v>
      </c>
      <c r="CT36" s="11">
        <v>0</v>
      </c>
      <c r="CU36" s="11">
        <v>0</v>
      </c>
      <c r="CV36" s="11">
        <v>0</v>
      </c>
      <c r="CW36" s="11">
        <v>0</v>
      </c>
      <c r="CX36" s="11">
        <v>419</v>
      </c>
      <c r="CY36" s="11">
        <v>0</v>
      </c>
      <c r="CZ36" s="11">
        <v>0</v>
      </c>
      <c r="DA36" s="11">
        <v>0</v>
      </c>
      <c r="DB36" s="11">
        <v>0</v>
      </c>
      <c r="DC36" s="11">
        <v>0</v>
      </c>
      <c r="DD36" s="11">
        <v>0</v>
      </c>
      <c r="DE36" s="11">
        <v>0</v>
      </c>
      <c r="DF36" s="11">
        <v>0</v>
      </c>
      <c r="DG36" s="11">
        <v>0</v>
      </c>
      <c r="DH36" s="11">
        <v>0</v>
      </c>
      <c r="DI36" s="11">
        <v>0</v>
      </c>
      <c r="DJ36" s="11">
        <v>0</v>
      </c>
      <c r="DK36" s="11">
        <v>0</v>
      </c>
      <c r="DL36" s="11">
        <v>0</v>
      </c>
      <c r="DM36" s="11">
        <v>82</v>
      </c>
      <c r="DN36" s="11">
        <v>0</v>
      </c>
      <c r="DO36" s="11">
        <v>0</v>
      </c>
      <c r="DP36" s="11">
        <v>976</v>
      </c>
      <c r="DQ36" s="11">
        <v>0</v>
      </c>
      <c r="DR36" s="11">
        <v>0</v>
      </c>
      <c r="DS36" s="11">
        <v>0</v>
      </c>
      <c r="DT36" s="11">
        <v>0</v>
      </c>
      <c r="DU36" s="11">
        <v>0</v>
      </c>
      <c r="DV36" s="11">
        <v>0</v>
      </c>
      <c r="DW36" s="11">
        <v>0</v>
      </c>
      <c r="DX36" s="11">
        <v>0</v>
      </c>
      <c r="DY36" s="11">
        <v>0</v>
      </c>
      <c r="DZ36" s="11">
        <v>0</v>
      </c>
      <c r="EA36" s="11">
        <v>0</v>
      </c>
      <c r="EB36" s="11">
        <v>0</v>
      </c>
      <c r="EC36" s="11">
        <v>0</v>
      </c>
      <c r="ED36" s="11">
        <v>0</v>
      </c>
      <c r="EE36" s="11">
        <v>701</v>
      </c>
      <c r="EF36" s="11">
        <v>0</v>
      </c>
      <c r="EG36" s="11">
        <v>0</v>
      </c>
      <c r="EH36" s="9">
        <v>103544</v>
      </c>
      <c r="EJ36" s="12">
        <f t="shared" si="0"/>
        <v>0</v>
      </c>
    </row>
    <row r="37" spans="1:143">
      <c r="A37" s="6" t="s">
        <v>132</v>
      </c>
      <c r="B37" s="4" t="s">
        <v>133</v>
      </c>
      <c r="C37" s="13">
        <v>33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34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23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13</v>
      </c>
      <c r="BG37" s="11">
        <v>0</v>
      </c>
      <c r="BH37" s="11">
        <v>0</v>
      </c>
      <c r="BI37" s="11">
        <v>10</v>
      </c>
      <c r="BJ37" s="11">
        <v>0</v>
      </c>
      <c r="BK37" s="11">
        <v>40</v>
      </c>
      <c r="BL37" s="11">
        <v>0</v>
      </c>
      <c r="BM37" s="11">
        <v>0</v>
      </c>
      <c r="BN37" s="11">
        <v>0</v>
      </c>
      <c r="BO37" s="11">
        <v>0</v>
      </c>
      <c r="BP37" s="11">
        <v>187</v>
      </c>
      <c r="BQ37" s="11">
        <v>0</v>
      </c>
      <c r="BR37" s="11">
        <v>0</v>
      </c>
      <c r="BS37" s="11">
        <v>35</v>
      </c>
      <c r="BT37" s="11">
        <v>0</v>
      </c>
      <c r="BU37" s="11">
        <v>359</v>
      </c>
      <c r="BV37" s="11">
        <v>656</v>
      </c>
      <c r="BW37" s="11">
        <v>6</v>
      </c>
      <c r="BX37" s="11">
        <v>575</v>
      </c>
      <c r="BY37" s="11">
        <v>103</v>
      </c>
      <c r="BZ37" s="11">
        <v>160</v>
      </c>
      <c r="CA37" s="11">
        <v>369</v>
      </c>
      <c r="CB37" s="11">
        <v>328</v>
      </c>
      <c r="CC37" s="11">
        <v>53217</v>
      </c>
      <c r="CD37" s="11">
        <v>18363</v>
      </c>
      <c r="CE37" s="11">
        <v>31</v>
      </c>
      <c r="CF37" s="11">
        <v>0</v>
      </c>
      <c r="CG37" s="11">
        <v>1569</v>
      </c>
      <c r="CH37" s="11">
        <v>0</v>
      </c>
      <c r="CI37" s="11">
        <v>78</v>
      </c>
      <c r="CJ37" s="11">
        <v>299</v>
      </c>
      <c r="CK37" s="11">
        <v>140</v>
      </c>
      <c r="CL37" s="11">
        <v>133</v>
      </c>
      <c r="CM37" s="11">
        <v>0</v>
      </c>
      <c r="CN37" s="11">
        <v>734</v>
      </c>
      <c r="CO37" s="11">
        <v>0</v>
      </c>
      <c r="CP37" s="11">
        <v>0</v>
      </c>
      <c r="CQ37" s="11">
        <v>0</v>
      </c>
      <c r="CR37" s="11">
        <v>0</v>
      </c>
      <c r="CS37" s="11">
        <v>0</v>
      </c>
      <c r="CT37" s="11">
        <v>0</v>
      </c>
      <c r="CU37" s="11">
        <v>0</v>
      </c>
      <c r="CV37" s="11">
        <v>0</v>
      </c>
      <c r="CW37" s="11">
        <v>0</v>
      </c>
      <c r="CX37" s="11">
        <v>540</v>
      </c>
      <c r="CY37" s="11">
        <v>0</v>
      </c>
      <c r="CZ37" s="11">
        <v>0</v>
      </c>
      <c r="DA37" s="11">
        <v>0</v>
      </c>
      <c r="DB37" s="11">
        <v>0</v>
      </c>
      <c r="DC37" s="11">
        <v>0</v>
      </c>
      <c r="DD37" s="11">
        <v>0</v>
      </c>
      <c r="DE37" s="11">
        <v>0</v>
      </c>
      <c r="DF37" s="11">
        <v>0</v>
      </c>
      <c r="DG37" s="11">
        <v>0</v>
      </c>
      <c r="DH37" s="11">
        <v>0</v>
      </c>
      <c r="DI37" s="11">
        <v>0</v>
      </c>
      <c r="DJ37" s="11">
        <v>0</v>
      </c>
      <c r="DK37" s="11">
        <v>0</v>
      </c>
      <c r="DL37" s="11">
        <v>0</v>
      </c>
      <c r="DM37" s="11">
        <v>1225</v>
      </c>
      <c r="DN37" s="11">
        <v>0</v>
      </c>
      <c r="DO37" s="11">
        <v>0</v>
      </c>
      <c r="DP37" s="11">
        <v>718</v>
      </c>
      <c r="DQ37" s="11">
        <v>0</v>
      </c>
      <c r="DR37" s="11">
        <v>0</v>
      </c>
      <c r="DS37" s="11">
        <v>0</v>
      </c>
      <c r="DT37" s="11">
        <v>0</v>
      </c>
      <c r="DU37" s="11">
        <v>0</v>
      </c>
      <c r="DV37" s="11">
        <v>0</v>
      </c>
      <c r="DW37" s="11">
        <v>0</v>
      </c>
      <c r="DX37" s="11">
        <v>0</v>
      </c>
      <c r="DY37" s="11">
        <v>0</v>
      </c>
      <c r="DZ37" s="11">
        <v>0</v>
      </c>
      <c r="EA37" s="11">
        <v>0</v>
      </c>
      <c r="EB37" s="11">
        <v>0</v>
      </c>
      <c r="EC37" s="11">
        <v>0</v>
      </c>
      <c r="ED37" s="11">
        <v>0</v>
      </c>
      <c r="EE37" s="11">
        <v>0</v>
      </c>
      <c r="EF37" s="11">
        <v>0</v>
      </c>
      <c r="EG37" s="11">
        <v>0</v>
      </c>
      <c r="EH37" s="9">
        <v>79945</v>
      </c>
      <c r="EJ37" s="12">
        <f t="shared" si="0"/>
        <v>0</v>
      </c>
    </row>
    <row r="38" spans="1:143">
      <c r="A38" s="6" t="s">
        <v>135</v>
      </c>
      <c r="B38" s="4" t="s">
        <v>136</v>
      </c>
      <c r="C38" s="10">
        <v>34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183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143</v>
      </c>
      <c r="AQ38" s="11">
        <v>0</v>
      </c>
      <c r="AR38" s="11">
        <v>6</v>
      </c>
      <c r="AS38" s="11">
        <v>25</v>
      </c>
      <c r="AT38" s="11">
        <v>0</v>
      </c>
      <c r="AU38" s="11">
        <v>28</v>
      </c>
      <c r="AV38" s="11">
        <v>27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23</v>
      </c>
      <c r="BI38" s="11">
        <v>0</v>
      </c>
      <c r="BJ38" s="11">
        <v>18</v>
      </c>
      <c r="BK38" s="11">
        <v>19</v>
      </c>
      <c r="BL38" s="11">
        <v>59</v>
      </c>
      <c r="BM38" s="11">
        <v>25</v>
      </c>
      <c r="BN38" s="11">
        <v>0</v>
      </c>
      <c r="BO38" s="11">
        <v>210</v>
      </c>
      <c r="BP38" s="11">
        <v>313</v>
      </c>
      <c r="BQ38" s="11">
        <v>0</v>
      </c>
      <c r="BR38" s="11">
        <v>0</v>
      </c>
      <c r="BS38" s="11">
        <v>76</v>
      </c>
      <c r="BT38" s="11">
        <v>0</v>
      </c>
      <c r="BU38" s="11">
        <v>515</v>
      </c>
      <c r="BV38" s="11">
        <v>248</v>
      </c>
      <c r="BW38" s="11">
        <v>53</v>
      </c>
      <c r="BX38" s="11">
        <v>2036</v>
      </c>
      <c r="BY38" s="11">
        <v>27</v>
      </c>
      <c r="BZ38" s="11">
        <v>192</v>
      </c>
      <c r="CA38" s="11">
        <v>0</v>
      </c>
      <c r="CB38" s="11">
        <v>339</v>
      </c>
      <c r="CC38" s="11">
        <v>1261</v>
      </c>
      <c r="CD38" s="11">
        <v>401</v>
      </c>
      <c r="CE38" s="11">
        <v>31507</v>
      </c>
      <c r="CF38" s="11">
        <v>21292</v>
      </c>
      <c r="CG38" s="11">
        <v>66259</v>
      </c>
      <c r="CH38" s="11">
        <v>0</v>
      </c>
      <c r="CI38" s="11">
        <v>184</v>
      </c>
      <c r="CJ38" s="11">
        <v>601</v>
      </c>
      <c r="CK38" s="11">
        <v>108</v>
      </c>
      <c r="CL38" s="11">
        <v>148</v>
      </c>
      <c r="CM38" s="11">
        <v>78</v>
      </c>
      <c r="CN38" s="11">
        <v>1087</v>
      </c>
      <c r="CO38" s="11">
        <v>0</v>
      </c>
      <c r="CP38" s="11">
        <v>0</v>
      </c>
      <c r="CQ38" s="11">
        <v>0</v>
      </c>
      <c r="CR38" s="11">
        <v>0</v>
      </c>
      <c r="CS38" s="11">
        <v>0</v>
      </c>
      <c r="CT38" s="11">
        <v>0</v>
      </c>
      <c r="CU38" s="11">
        <v>0</v>
      </c>
      <c r="CV38" s="11">
        <v>0</v>
      </c>
      <c r="CW38" s="11">
        <v>0</v>
      </c>
      <c r="CX38" s="11">
        <v>910</v>
      </c>
      <c r="CY38" s="11">
        <v>0</v>
      </c>
      <c r="CZ38" s="11">
        <v>0</v>
      </c>
      <c r="DA38" s="11">
        <v>0</v>
      </c>
      <c r="DB38" s="11">
        <v>0</v>
      </c>
      <c r="DC38" s="11">
        <v>0</v>
      </c>
      <c r="DD38" s="11">
        <v>0</v>
      </c>
      <c r="DE38" s="11">
        <v>0</v>
      </c>
      <c r="DF38" s="11">
        <v>0</v>
      </c>
      <c r="DG38" s="11">
        <v>0</v>
      </c>
      <c r="DH38" s="11">
        <v>0</v>
      </c>
      <c r="DI38" s="11">
        <v>0</v>
      </c>
      <c r="DJ38" s="11">
        <v>0</v>
      </c>
      <c r="DK38" s="11">
        <v>0</v>
      </c>
      <c r="DL38" s="11">
        <v>0</v>
      </c>
      <c r="DM38" s="11">
        <v>114</v>
      </c>
      <c r="DN38" s="11">
        <v>0</v>
      </c>
      <c r="DO38" s="11">
        <v>0</v>
      </c>
      <c r="DP38" s="11">
        <v>798</v>
      </c>
      <c r="DQ38" s="11">
        <v>0</v>
      </c>
      <c r="DR38" s="11">
        <v>0</v>
      </c>
      <c r="DS38" s="11">
        <v>0</v>
      </c>
      <c r="DT38" s="11">
        <v>0</v>
      </c>
      <c r="DU38" s="11">
        <v>0</v>
      </c>
      <c r="DV38" s="11">
        <v>0</v>
      </c>
      <c r="DW38" s="11">
        <v>0</v>
      </c>
      <c r="DX38" s="11">
        <v>0</v>
      </c>
      <c r="DY38" s="11">
        <v>0</v>
      </c>
      <c r="DZ38" s="11">
        <v>0</v>
      </c>
      <c r="EA38" s="11">
        <v>0</v>
      </c>
      <c r="EB38" s="11">
        <v>0</v>
      </c>
      <c r="EC38" s="11">
        <v>0</v>
      </c>
      <c r="ED38" s="11">
        <v>0</v>
      </c>
      <c r="EE38" s="11">
        <v>0</v>
      </c>
      <c r="EF38" s="11">
        <v>0</v>
      </c>
      <c r="EG38" s="11">
        <v>0</v>
      </c>
      <c r="EH38" s="9">
        <v>129313</v>
      </c>
      <c r="EJ38" s="12">
        <f t="shared" si="0"/>
        <v>0</v>
      </c>
    </row>
    <row r="39" spans="1:143">
      <c r="A39" s="6" t="s">
        <v>139</v>
      </c>
      <c r="B39" s="4" t="s">
        <v>140</v>
      </c>
      <c r="C39" s="13">
        <v>35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39</v>
      </c>
      <c r="BT39" s="11">
        <v>0</v>
      </c>
      <c r="BU39" s="11">
        <v>0</v>
      </c>
      <c r="BV39" s="11">
        <v>0</v>
      </c>
      <c r="BW39" s="11">
        <v>0</v>
      </c>
      <c r="BX39" s="11">
        <v>85</v>
      </c>
      <c r="BY39" s="11">
        <v>0</v>
      </c>
      <c r="BZ39" s="11">
        <v>0</v>
      </c>
      <c r="CA39" s="11">
        <v>0</v>
      </c>
      <c r="CB39" s="11">
        <v>0</v>
      </c>
      <c r="CC39" s="11">
        <v>999</v>
      </c>
      <c r="CD39" s="11">
        <v>0</v>
      </c>
      <c r="CE39" s="11">
        <v>31</v>
      </c>
      <c r="CF39" s="11">
        <v>95</v>
      </c>
      <c r="CG39" s="11">
        <v>374</v>
      </c>
      <c r="CH39" s="11">
        <v>131459</v>
      </c>
      <c r="CI39" s="11">
        <v>50010</v>
      </c>
      <c r="CJ39" s="11">
        <v>913</v>
      </c>
      <c r="CK39" s="11">
        <v>508</v>
      </c>
      <c r="CL39" s="11">
        <v>0</v>
      </c>
      <c r="CM39" s="11">
        <v>0</v>
      </c>
      <c r="CN39" s="11">
        <v>0</v>
      </c>
      <c r="CO39" s="11">
        <v>0</v>
      </c>
      <c r="CP39" s="11">
        <v>0</v>
      </c>
      <c r="CQ39" s="11">
        <v>0</v>
      </c>
      <c r="CR39" s="11">
        <v>0</v>
      </c>
      <c r="CS39" s="11">
        <v>0</v>
      </c>
      <c r="CT39" s="11">
        <v>0</v>
      </c>
      <c r="CU39" s="11">
        <v>0</v>
      </c>
      <c r="CV39" s="11">
        <v>0</v>
      </c>
      <c r="CW39" s="11">
        <v>1962</v>
      </c>
      <c r="CX39" s="11">
        <v>0</v>
      </c>
      <c r="CY39" s="11">
        <v>0</v>
      </c>
      <c r="CZ39" s="11">
        <v>0</v>
      </c>
      <c r="DA39" s="11">
        <v>0</v>
      </c>
      <c r="DB39" s="11">
        <v>0</v>
      </c>
      <c r="DC39" s="11">
        <v>0</v>
      </c>
      <c r="DD39" s="11">
        <v>0</v>
      </c>
      <c r="DE39" s="11">
        <v>0</v>
      </c>
      <c r="DF39" s="11">
        <v>0</v>
      </c>
      <c r="DG39" s="11">
        <v>0</v>
      </c>
      <c r="DH39" s="11">
        <v>0</v>
      </c>
      <c r="DI39" s="11">
        <v>0</v>
      </c>
      <c r="DJ39" s="11">
        <v>0</v>
      </c>
      <c r="DK39" s="11">
        <v>0</v>
      </c>
      <c r="DL39" s="11">
        <v>0</v>
      </c>
      <c r="DM39" s="11">
        <v>146</v>
      </c>
      <c r="DN39" s="11">
        <v>0</v>
      </c>
      <c r="DO39" s="11">
        <v>0</v>
      </c>
      <c r="DP39" s="11">
        <v>1294</v>
      </c>
      <c r="DQ39" s="11">
        <v>0</v>
      </c>
      <c r="DR39" s="11">
        <v>0</v>
      </c>
      <c r="DS39" s="11">
        <v>0</v>
      </c>
      <c r="DT39" s="11">
        <v>0</v>
      </c>
      <c r="DU39" s="11">
        <v>0</v>
      </c>
      <c r="DV39" s="11">
        <v>0</v>
      </c>
      <c r="DW39" s="11">
        <v>0</v>
      </c>
      <c r="DX39" s="11">
        <v>0</v>
      </c>
      <c r="DY39" s="11">
        <v>0</v>
      </c>
      <c r="DZ39" s="11">
        <v>0</v>
      </c>
      <c r="EA39" s="11">
        <v>0</v>
      </c>
      <c r="EB39" s="11">
        <v>0</v>
      </c>
      <c r="EC39" s="11">
        <v>0</v>
      </c>
      <c r="ED39" s="11">
        <v>0</v>
      </c>
      <c r="EE39" s="11">
        <v>0</v>
      </c>
      <c r="EF39" s="11">
        <v>0</v>
      </c>
      <c r="EG39" s="11">
        <v>0</v>
      </c>
      <c r="EH39" s="9">
        <v>187915</v>
      </c>
      <c r="EJ39" s="12">
        <f t="shared" si="0"/>
        <v>0</v>
      </c>
    </row>
    <row r="40" spans="1:143">
      <c r="A40" s="6" t="s">
        <v>143</v>
      </c>
      <c r="B40" s="4" t="s">
        <v>144</v>
      </c>
      <c r="C40" s="13">
        <v>36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45</v>
      </c>
      <c r="AQ40" s="11">
        <v>0</v>
      </c>
      <c r="AR40" s="11">
        <v>10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17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121</v>
      </c>
      <c r="BP40" s="11">
        <v>239</v>
      </c>
      <c r="BQ40" s="11">
        <v>0</v>
      </c>
      <c r="BR40" s="11">
        <v>0</v>
      </c>
      <c r="BS40" s="11">
        <v>154</v>
      </c>
      <c r="BT40" s="11">
        <v>0</v>
      </c>
      <c r="BU40" s="11">
        <v>200</v>
      </c>
      <c r="BV40" s="11">
        <v>79</v>
      </c>
      <c r="BW40" s="11">
        <v>11</v>
      </c>
      <c r="BX40" s="11">
        <v>1595</v>
      </c>
      <c r="BY40" s="11">
        <v>14</v>
      </c>
      <c r="BZ40" s="11">
        <v>0</v>
      </c>
      <c r="CA40" s="11">
        <v>124</v>
      </c>
      <c r="CB40" s="11">
        <v>388</v>
      </c>
      <c r="CC40" s="11">
        <v>1723</v>
      </c>
      <c r="CD40" s="11">
        <v>145</v>
      </c>
      <c r="CE40" s="11">
        <v>405</v>
      </c>
      <c r="CF40" s="11">
        <v>189</v>
      </c>
      <c r="CG40" s="11">
        <v>2488</v>
      </c>
      <c r="CH40" s="11">
        <v>10</v>
      </c>
      <c r="CI40" s="11">
        <v>894</v>
      </c>
      <c r="CJ40" s="11">
        <v>94038</v>
      </c>
      <c r="CK40" s="11">
        <v>596</v>
      </c>
      <c r="CL40" s="11">
        <v>97</v>
      </c>
      <c r="CM40" s="11">
        <v>0</v>
      </c>
      <c r="CN40" s="11">
        <v>6</v>
      </c>
      <c r="CO40" s="11">
        <v>0</v>
      </c>
      <c r="CP40" s="11">
        <v>0</v>
      </c>
      <c r="CQ40" s="11">
        <v>0</v>
      </c>
      <c r="CR40" s="11">
        <v>0</v>
      </c>
      <c r="CS40" s="11">
        <v>0</v>
      </c>
      <c r="CT40" s="11">
        <v>0</v>
      </c>
      <c r="CU40" s="11">
        <v>0</v>
      </c>
      <c r="CV40" s="11">
        <v>0</v>
      </c>
      <c r="CW40" s="11">
        <v>564</v>
      </c>
      <c r="CX40" s="11">
        <v>0</v>
      </c>
      <c r="CY40" s="11">
        <v>0</v>
      </c>
      <c r="CZ40" s="11">
        <v>0</v>
      </c>
      <c r="DA40" s="11">
        <v>0</v>
      </c>
      <c r="DB40" s="11">
        <v>0</v>
      </c>
      <c r="DC40" s="11">
        <v>0</v>
      </c>
      <c r="DD40" s="11">
        <v>0</v>
      </c>
      <c r="DE40" s="11">
        <v>0</v>
      </c>
      <c r="DF40" s="11">
        <v>0</v>
      </c>
      <c r="DG40" s="11">
        <v>0</v>
      </c>
      <c r="DH40" s="11">
        <v>0</v>
      </c>
      <c r="DI40" s="11">
        <v>0</v>
      </c>
      <c r="DJ40" s="11">
        <v>0</v>
      </c>
      <c r="DK40" s="11">
        <v>0</v>
      </c>
      <c r="DL40" s="11">
        <v>0</v>
      </c>
      <c r="DM40" s="11">
        <v>922</v>
      </c>
      <c r="DN40" s="11">
        <v>0</v>
      </c>
      <c r="DO40" s="11">
        <v>0</v>
      </c>
      <c r="DP40" s="11">
        <v>918</v>
      </c>
      <c r="DQ40" s="11">
        <v>0</v>
      </c>
      <c r="DR40" s="11">
        <v>0</v>
      </c>
      <c r="DS40" s="11">
        <v>0</v>
      </c>
      <c r="DT40" s="11">
        <v>0</v>
      </c>
      <c r="DU40" s="11">
        <v>0</v>
      </c>
      <c r="DV40" s="11">
        <v>0</v>
      </c>
      <c r="DW40" s="11">
        <v>0</v>
      </c>
      <c r="DX40" s="11">
        <v>0</v>
      </c>
      <c r="DY40" s="11">
        <v>0</v>
      </c>
      <c r="DZ40" s="11">
        <v>0</v>
      </c>
      <c r="EA40" s="11">
        <v>0</v>
      </c>
      <c r="EB40" s="11">
        <v>0</v>
      </c>
      <c r="EC40" s="11">
        <v>0</v>
      </c>
      <c r="ED40" s="11">
        <v>0</v>
      </c>
      <c r="EE40" s="11">
        <v>0</v>
      </c>
      <c r="EF40" s="11">
        <v>0</v>
      </c>
      <c r="EG40" s="11">
        <v>0</v>
      </c>
      <c r="EH40" s="9">
        <v>105992</v>
      </c>
      <c r="EJ40" s="12">
        <f t="shared" si="0"/>
        <v>0</v>
      </c>
    </row>
    <row r="41" spans="1:143">
      <c r="A41" s="6" t="s">
        <v>147</v>
      </c>
      <c r="B41" s="4" t="s">
        <v>148</v>
      </c>
      <c r="C41" s="10">
        <v>37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42</v>
      </c>
      <c r="BQ41" s="11">
        <v>0</v>
      </c>
      <c r="BR41" s="11">
        <v>0</v>
      </c>
      <c r="BS41" s="11">
        <v>0</v>
      </c>
      <c r="BT41" s="11">
        <v>0</v>
      </c>
      <c r="BU41" s="11">
        <v>200</v>
      </c>
      <c r="BV41" s="11">
        <v>0</v>
      </c>
      <c r="BW41" s="11">
        <v>0</v>
      </c>
      <c r="BX41" s="11">
        <v>391</v>
      </c>
      <c r="BY41" s="11">
        <v>0</v>
      </c>
      <c r="BZ41" s="11">
        <v>0</v>
      </c>
      <c r="CA41" s="11">
        <v>0</v>
      </c>
      <c r="CB41" s="11">
        <v>0</v>
      </c>
      <c r="CC41" s="11">
        <v>52</v>
      </c>
      <c r="CD41" s="11">
        <v>31</v>
      </c>
      <c r="CE41" s="11">
        <v>0</v>
      </c>
      <c r="CF41" s="11">
        <v>80</v>
      </c>
      <c r="CG41" s="11">
        <v>196</v>
      </c>
      <c r="CH41" s="11">
        <v>0</v>
      </c>
      <c r="CI41" s="11">
        <v>0</v>
      </c>
      <c r="CJ41" s="11">
        <v>513</v>
      </c>
      <c r="CK41" s="11">
        <v>37943</v>
      </c>
      <c r="CL41" s="11">
        <v>39</v>
      </c>
      <c r="CM41" s="11">
        <v>7</v>
      </c>
      <c r="CN41" s="11">
        <v>341</v>
      </c>
      <c r="CO41" s="11">
        <v>0</v>
      </c>
      <c r="CP41" s="11">
        <v>0</v>
      </c>
      <c r="CQ41" s="11">
        <v>0</v>
      </c>
      <c r="CR41" s="11">
        <v>0</v>
      </c>
      <c r="CS41" s="11">
        <v>0</v>
      </c>
      <c r="CT41" s="11">
        <v>0</v>
      </c>
      <c r="CU41" s="11">
        <v>0</v>
      </c>
      <c r="CV41" s="11">
        <v>0</v>
      </c>
      <c r="CW41" s="11">
        <v>0</v>
      </c>
      <c r="CX41" s="11">
        <v>102</v>
      </c>
      <c r="CY41" s="11">
        <v>0</v>
      </c>
      <c r="CZ41" s="11">
        <v>0</v>
      </c>
      <c r="DA41" s="11">
        <v>0</v>
      </c>
      <c r="DB41" s="11">
        <v>0</v>
      </c>
      <c r="DC41" s="11">
        <v>0</v>
      </c>
      <c r="DD41" s="11">
        <v>0</v>
      </c>
      <c r="DE41" s="11">
        <v>0</v>
      </c>
      <c r="DF41" s="11">
        <v>0</v>
      </c>
      <c r="DG41" s="11">
        <v>0</v>
      </c>
      <c r="DH41" s="11">
        <v>0</v>
      </c>
      <c r="DI41" s="11">
        <v>0</v>
      </c>
      <c r="DJ41" s="11">
        <v>0</v>
      </c>
      <c r="DK41" s="11">
        <v>0</v>
      </c>
      <c r="DL41" s="11">
        <v>0</v>
      </c>
      <c r="DM41" s="11">
        <v>38</v>
      </c>
      <c r="DN41" s="11">
        <v>0</v>
      </c>
      <c r="DO41" s="11">
        <v>0</v>
      </c>
      <c r="DP41" s="11">
        <v>1838</v>
      </c>
      <c r="DQ41" s="11">
        <v>0</v>
      </c>
      <c r="DR41" s="11">
        <v>0</v>
      </c>
      <c r="DS41" s="11">
        <v>0</v>
      </c>
      <c r="DT41" s="11">
        <v>0</v>
      </c>
      <c r="DU41" s="11">
        <v>0</v>
      </c>
      <c r="DV41" s="11">
        <v>0</v>
      </c>
      <c r="DW41" s="11">
        <v>0</v>
      </c>
      <c r="DX41" s="11">
        <v>0</v>
      </c>
      <c r="DY41" s="11">
        <v>0</v>
      </c>
      <c r="DZ41" s="11">
        <v>0</v>
      </c>
      <c r="EA41" s="11">
        <v>0</v>
      </c>
      <c r="EB41" s="11">
        <v>0</v>
      </c>
      <c r="EC41" s="11">
        <v>0</v>
      </c>
      <c r="ED41" s="11">
        <v>0</v>
      </c>
      <c r="EE41" s="11">
        <v>0</v>
      </c>
      <c r="EF41" s="11">
        <v>0</v>
      </c>
      <c r="EG41" s="11">
        <v>0</v>
      </c>
      <c r="EH41" s="9">
        <v>41813</v>
      </c>
      <c r="EJ41" s="12">
        <f t="shared" si="0"/>
        <v>0</v>
      </c>
    </row>
    <row r="42" spans="1:143">
      <c r="A42" s="6" t="s">
        <v>151</v>
      </c>
      <c r="B42" s="4" t="s">
        <v>152</v>
      </c>
      <c r="C42" s="13">
        <v>38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9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11</v>
      </c>
      <c r="AO42" s="11">
        <v>26</v>
      </c>
      <c r="AP42" s="11">
        <v>418</v>
      </c>
      <c r="AQ42" s="11">
        <v>85</v>
      </c>
      <c r="AR42" s="11">
        <v>29</v>
      </c>
      <c r="AS42" s="11">
        <v>172</v>
      </c>
      <c r="AT42" s="11">
        <v>0</v>
      </c>
      <c r="AU42" s="11">
        <v>0</v>
      </c>
      <c r="AV42" s="11">
        <v>46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21.7808128388208</v>
      </c>
      <c r="BD42" s="11">
        <v>0.21918716117918599</v>
      </c>
      <c r="BE42" s="11">
        <v>0</v>
      </c>
      <c r="BF42" s="11">
        <v>0</v>
      </c>
      <c r="BG42" s="11">
        <v>0</v>
      </c>
      <c r="BH42" s="11">
        <v>0</v>
      </c>
      <c r="BI42" s="11">
        <v>143</v>
      </c>
      <c r="BJ42" s="11">
        <v>0</v>
      </c>
      <c r="BK42" s="11">
        <v>111</v>
      </c>
      <c r="BL42" s="11">
        <v>0</v>
      </c>
      <c r="BM42" s="11">
        <v>148</v>
      </c>
      <c r="BN42" s="11">
        <v>158</v>
      </c>
      <c r="BO42" s="11">
        <v>17</v>
      </c>
      <c r="BP42" s="11">
        <v>639</v>
      </c>
      <c r="BQ42" s="11">
        <v>0</v>
      </c>
      <c r="BR42" s="11">
        <v>67</v>
      </c>
      <c r="BS42" s="11">
        <v>263</v>
      </c>
      <c r="BT42" s="11">
        <v>0</v>
      </c>
      <c r="BU42" s="11">
        <v>0</v>
      </c>
      <c r="BV42" s="11">
        <v>7</v>
      </c>
      <c r="BW42" s="11">
        <v>6</v>
      </c>
      <c r="BX42" s="11">
        <v>974</v>
      </c>
      <c r="BY42" s="11">
        <v>0</v>
      </c>
      <c r="BZ42" s="11">
        <v>0</v>
      </c>
      <c r="CA42" s="11">
        <v>0</v>
      </c>
      <c r="CB42" s="11">
        <v>224</v>
      </c>
      <c r="CC42" s="11">
        <v>33</v>
      </c>
      <c r="CD42" s="11">
        <v>72</v>
      </c>
      <c r="CE42" s="11">
        <v>42</v>
      </c>
      <c r="CF42" s="11">
        <v>0</v>
      </c>
      <c r="CG42" s="11">
        <v>534</v>
      </c>
      <c r="CH42" s="11">
        <v>0</v>
      </c>
      <c r="CI42" s="11">
        <v>0</v>
      </c>
      <c r="CJ42" s="11">
        <v>0</v>
      </c>
      <c r="CK42" s="11">
        <v>133</v>
      </c>
      <c r="CL42" s="11">
        <v>36958</v>
      </c>
      <c r="CM42" s="11">
        <v>33042</v>
      </c>
      <c r="CN42" s="11">
        <v>14</v>
      </c>
      <c r="CO42" s="11">
        <v>0</v>
      </c>
      <c r="CP42" s="11">
        <v>0</v>
      </c>
      <c r="CQ42" s="11">
        <v>0</v>
      </c>
      <c r="CR42" s="11">
        <v>0</v>
      </c>
      <c r="CS42" s="11">
        <v>0</v>
      </c>
      <c r="CT42" s="11">
        <v>0</v>
      </c>
      <c r="CU42" s="11">
        <v>0</v>
      </c>
      <c r="CV42" s="11">
        <v>0</v>
      </c>
      <c r="CW42" s="11">
        <v>0</v>
      </c>
      <c r="CX42" s="11">
        <v>322</v>
      </c>
      <c r="CY42" s="11">
        <v>0</v>
      </c>
      <c r="CZ42" s="11">
        <v>0</v>
      </c>
      <c r="DA42" s="11">
        <v>0</v>
      </c>
      <c r="DB42" s="11">
        <v>0</v>
      </c>
      <c r="DC42" s="11">
        <v>0</v>
      </c>
      <c r="DD42" s="11">
        <v>0</v>
      </c>
      <c r="DE42" s="11">
        <v>0</v>
      </c>
      <c r="DF42" s="11">
        <v>0</v>
      </c>
      <c r="DG42" s="11">
        <v>0</v>
      </c>
      <c r="DH42" s="11">
        <v>0</v>
      </c>
      <c r="DI42" s="11">
        <v>0</v>
      </c>
      <c r="DJ42" s="11">
        <v>0</v>
      </c>
      <c r="DK42" s="11">
        <v>0</v>
      </c>
      <c r="DL42" s="11">
        <v>0</v>
      </c>
      <c r="DM42" s="11">
        <v>328</v>
      </c>
      <c r="DN42" s="11">
        <v>0</v>
      </c>
      <c r="DO42" s="11">
        <v>0</v>
      </c>
      <c r="DP42" s="11">
        <v>182</v>
      </c>
      <c r="DQ42" s="11">
        <v>0</v>
      </c>
      <c r="DR42" s="11">
        <v>0</v>
      </c>
      <c r="DS42" s="11">
        <v>0</v>
      </c>
      <c r="DT42" s="11">
        <v>0</v>
      </c>
      <c r="DU42" s="11">
        <v>0</v>
      </c>
      <c r="DV42" s="11">
        <v>0</v>
      </c>
      <c r="DW42" s="11">
        <v>0</v>
      </c>
      <c r="DX42" s="11">
        <v>0</v>
      </c>
      <c r="DY42" s="11">
        <v>0</v>
      </c>
      <c r="DZ42" s="11">
        <v>0</v>
      </c>
      <c r="EA42" s="11">
        <v>0</v>
      </c>
      <c r="EB42" s="11">
        <v>0</v>
      </c>
      <c r="EC42" s="11">
        <v>0</v>
      </c>
      <c r="ED42" s="11">
        <v>0</v>
      </c>
      <c r="EE42" s="11">
        <v>0</v>
      </c>
      <c r="EF42" s="11">
        <v>0</v>
      </c>
      <c r="EG42" s="11">
        <v>0</v>
      </c>
      <c r="EH42" s="9">
        <v>75235</v>
      </c>
      <c r="EJ42" s="12">
        <f t="shared" si="0"/>
        <v>0</v>
      </c>
    </row>
    <row r="43" spans="1:143">
      <c r="A43" s="6" t="s">
        <v>155</v>
      </c>
      <c r="B43" s="4" t="s">
        <v>156</v>
      </c>
      <c r="C43" s="13">
        <v>39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168</v>
      </c>
      <c r="BT43" s="11">
        <v>0</v>
      </c>
      <c r="BU43" s="11">
        <v>42</v>
      </c>
      <c r="BV43" s="11">
        <v>0</v>
      </c>
      <c r="BW43" s="11">
        <v>0</v>
      </c>
      <c r="BX43" s="11">
        <v>299</v>
      </c>
      <c r="BY43" s="11">
        <v>0</v>
      </c>
      <c r="BZ43" s="11">
        <v>6</v>
      </c>
      <c r="CA43" s="11">
        <v>0</v>
      </c>
      <c r="CB43" s="11">
        <v>102</v>
      </c>
      <c r="CC43" s="11">
        <v>302</v>
      </c>
      <c r="CD43" s="11">
        <v>10</v>
      </c>
      <c r="CE43" s="11">
        <v>107</v>
      </c>
      <c r="CF43" s="11">
        <v>25</v>
      </c>
      <c r="CG43" s="11">
        <v>741</v>
      </c>
      <c r="CH43" s="11">
        <v>0</v>
      </c>
      <c r="CI43" s="11">
        <v>10</v>
      </c>
      <c r="CJ43" s="11">
        <v>0</v>
      </c>
      <c r="CK43" s="11">
        <v>205</v>
      </c>
      <c r="CL43" s="11">
        <v>21</v>
      </c>
      <c r="CM43" s="11">
        <v>97</v>
      </c>
      <c r="CN43" s="11">
        <v>77375</v>
      </c>
      <c r="CO43" s="11">
        <v>0</v>
      </c>
      <c r="CP43" s="11">
        <v>0</v>
      </c>
      <c r="CQ43" s="11">
        <v>0</v>
      </c>
      <c r="CR43" s="11">
        <v>0</v>
      </c>
      <c r="CS43" s="11">
        <v>0</v>
      </c>
      <c r="CT43" s="11">
        <v>0</v>
      </c>
      <c r="CU43" s="11">
        <v>0</v>
      </c>
      <c r="CV43" s="11">
        <v>0</v>
      </c>
      <c r="CW43" s="11">
        <v>0</v>
      </c>
      <c r="CX43" s="11">
        <v>348</v>
      </c>
      <c r="CY43" s="11">
        <v>0</v>
      </c>
      <c r="CZ43" s="11">
        <v>0</v>
      </c>
      <c r="DA43" s="11">
        <v>0</v>
      </c>
      <c r="DB43" s="11">
        <v>0</v>
      </c>
      <c r="DC43" s="11">
        <v>0</v>
      </c>
      <c r="DD43" s="11">
        <v>0</v>
      </c>
      <c r="DE43" s="11">
        <v>0</v>
      </c>
      <c r="DF43" s="11">
        <v>0</v>
      </c>
      <c r="DG43" s="11">
        <v>0</v>
      </c>
      <c r="DH43" s="11">
        <v>0</v>
      </c>
      <c r="DI43" s="11">
        <v>0</v>
      </c>
      <c r="DJ43" s="11">
        <v>0</v>
      </c>
      <c r="DK43" s="11">
        <v>0</v>
      </c>
      <c r="DL43" s="11">
        <v>0</v>
      </c>
      <c r="DM43" s="11">
        <v>47</v>
      </c>
      <c r="DN43" s="11">
        <v>0</v>
      </c>
      <c r="DO43" s="11">
        <v>0</v>
      </c>
      <c r="DP43" s="11">
        <v>63</v>
      </c>
      <c r="DQ43" s="11">
        <v>0</v>
      </c>
      <c r="DR43" s="11">
        <v>0</v>
      </c>
      <c r="DS43" s="11">
        <v>0</v>
      </c>
      <c r="DT43" s="11">
        <v>0</v>
      </c>
      <c r="DU43" s="11">
        <v>0</v>
      </c>
      <c r="DV43" s="11">
        <v>0</v>
      </c>
      <c r="DW43" s="11">
        <v>0</v>
      </c>
      <c r="DX43" s="11">
        <v>0</v>
      </c>
      <c r="DY43" s="11">
        <v>0</v>
      </c>
      <c r="DZ43" s="11">
        <v>0</v>
      </c>
      <c r="EA43" s="11">
        <v>0</v>
      </c>
      <c r="EB43" s="11">
        <v>0</v>
      </c>
      <c r="EC43" s="11">
        <v>0</v>
      </c>
      <c r="ED43" s="11">
        <v>0</v>
      </c>
      <c r="EE43" s="11">
        <v>0</v>
      </c>
      <c r="EF43" s="11">
        <v>0</v>
      </c>
      <c r="EG43" s="11">
        <v>0</v>
      </c>
      <c r="EH43" s="9">
        <v>79968</v>
      </c>
      <c r="EJ43" s="12">
        <f t="shared" si="0"/>
        <v>0</v>
      </c>
    </row>
    <row r="44" spans="1:143">
      <c r="A44" s="6" t="s">
        <v>159</v>
      </c>
      <c r="B44" s="4" t="s">
        <v>160</v>
      </c>
      <c r="C44" s="10">
        <v>40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  <c r="BT44" s="11">
        <v>0</v>
      </c>
      <c r="BU44" s="11">
        <v>0</v>
      </c>
      <c r="BV44" s="11">
        <v>0</v>
      </c>
      <c r="BW44" s="11">
        <v>0</v>
      </c>
      <c r="BX44" s="11">
        <v>0</v>
      </c>
      <c r="BY44" s="11">
        <v>0</v>
      </c>
      <c r="BZ44" s="11">
        <v>0</v>
      </c>
      <c r="CA44" s="11">
        <v>0</v>
      </c>
      <c r="CB44" s="11">
        <v>0</v>
      </c>
      <c r="CC44" s="11">
        <v>0</v>
      </c>
      <c r="CD44" s="11">
        <v>0</v>
      </c>
      <c r="CE44" s="11">
        <v>0</v>
      </c>
      <c r="CF44" s="11">
        <v>0</v>
      </c>
      <c r="CG44" s="11">
        <v>9.0244170124743608</v>
      </c>
      <c r="CH44" s="11">
        <v>0</v>
      </c>
      <c r="CI44" s="11">
        <v>0</v>
      </c>
      <c r="CJ44" s="11">
        <v>0</v>
      </c>
      <c r="CK44" s="11">
        <v>0</v>
      </c>
      <c r="CL44" s="11">
        <v>0</v>
      </c>
      <c r="CM44" s="11">
        <v>0</v>
      </c>
      <c r="CN44" s="11">
        <v>0</v>
      </c>
      <c r="CO44" s="11">
        <v>212656.91145322699</v>
      </c>
      <c r="CP44" s="11">
        <v>7374.0638474594198</v>
      </c>
      <c r="CQ44" s="11">
        <v>7031.2610394885496</v>
      </c>
      <c r="CR44" s="11">
        <v>0</v>
      </c>
      <c r="CS44" s="11">
        <v>0</v>
      </c>
      <c r="CT44" s="11">
        <v>0</v>
      </c>
      <c r="CU44" s="11">
        <v>0</v>
      </c>
      <c r="CV44" s="11">
        <v>0</v>
      </c>
      <c r="CW44" s="11">
        <v>0</v>
      </c>
      <c r="CX44" s="11">
        <v>0</v>
      </c>
      <c r="CY44" s="11">
        <v>0</v>
      </c>
      <c r="CZ44" s="11">
        <v>0</v>
      </c>
      <c r="DA44" s="11">
        <v>0</v>
      </c>
      <c r="DB44" s="11">
        <v>0</v>
      </c>
      <c r="DC44" s="11">
        <v>0</v>
      </c>
      <c r="DD44" s="11">
        <v>0</v>
      </c>
      <c r="DE44" s="11">
        <v>0</v>
      </c>
      <c r="DF44" s="11">
        <v>0</v>
      </c>
      <c r="DG44" s="11">
        <v>0</v>
      </c>
      <c r="DH44" s="11">
        <v>0</v>
      </c>
      <c r="DI44" s="11">
        <v>0</v>
      </c>
      <c r="DJ44" s="11">
        <v>0</v>
      </c>
      <c r="DK44" s="11">
        <v>0</v>
      </c>
      <c r="DL44" s="11">
        <v>0</v>
      </c>
      <c r="DM44" s="11">
        <v>4392.8209073489697</v>
      </c>
      <c r="DN44" s="11">
        <v>0</v>
      </c>
      <c r="DO44" s="11">
        <v>0</v>
      </c>
      <c r="DP44" s="11">
        <v>277.27494261372101</v>
      </c>
      <c r="DQ44" s="11">
        <v>0</v>
      </c>
      <c r="DR44" s="11">
        <v>0</v>
      </c>
      <c r="DS44" s="11">
        <v>0</v>
      </c>
      <c r="DT44" s="11">
        <v>0</v>
      </c>
      <c r="DU44" s="11">
        <v>0</v>
      </c>
      <c r="DV44" s="11">
        <v>0</v>
      </c>
      <c r="DW44" s="11">
        <v>0</v>
      </c>
      <c r="DX44" s="11">
        <v>0</v>
      </c>
      <c r="DY44" s="11">
        <v>0</v>
      </c>
      <c r="DZ44" s="11">
        <v>0</v>
      </c>
      <c r="EA44" s="11">
        <v>0</v>
      </c>
      <c r="EB44" s="11">
        <v>0</v>
      </c>
      <c r="EC44" s="11">
        <v>0</v>
      </c>
      <c r="ED44" s="11">
        <v>0</v>
      </c>
      <c r="EE44" s="11">
        <v>0</v>
      </c>
      <c r="EF44" s="11">
        <v>0</v>
      </c>
      <c r="EG44" s="11">
        <v>0</v>
      </c>
      <c r="EH44" s="9">
        <v>231741.35660715014</v>
      </c>
      <c r="EJ44" s="12">
        <f t="shared" si="0"/>
        <v>0</v>
      </c>
      <c r="EM44" s="8"/>
    </row>
    <row r="45" spans="1:143">
      <c r="A45" s="6" t="s">
        <v>163</v>
      </c>
      <c r="B45" s="4" t="s">
        <v>164</v>
      </c>
      <c r="C45" s="13">
        <v>41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  <c r="BT45" s="11">
        <v>0</v>
      </c>
      <c r="BU45" s="11">
        <v>0</v>
      </c>
      <c r="BV45" s="11">
        <v>0</v>
      </c>
      <c r="BW45" s="11">
        <v>0</v>
      </c>
      <c r="BX45" s="11">
        <v>0</v>
      </c>
      <c r="BY45" s="11">
        <v>0</v>
      </c>
      <c r="BZ45" s="11">
        <v>0</v>
      </c>
      <c r="CA45" s="11">
        <v>0</v>
      </c>
      <c r="CB45" s="11">
        <v>0</v>
      </c>
      <c r="CC45" s="11">
        <v>0</v>
      </c>
      <c r="CD45" s="11">
        <v>0</v>
      </c>
      <c r="CE45" s="11">
        <v>0</v>
      </c>
      <c r="CF45" s="11">
        <v>0</v>
      </c>
      <c r="CG45" s="11">
        <v>0.40037810962595199</v>
      </c>
      <c r="CH45" s="11">
        <v>0</v>
      </c>
      <c r="CI45" s="11">
        <v>0</v>
      </c>
      <c r="CJ45" s="11">
        <v>0</v>
      </c>
      <c r="CK45" s="11">
        <v>0</v>
      </c>
      <c r="CL45" s="11">
        <v>0</v>
      </c>
      <c r="CM45" s="11">
        <v>0</v>
      </c>
      <c r="CN45" s="11">
        <v>0</v>
      </c>
      <c r="CO45" s="11">
        <v>425.20734700899601</v>
      </c>
      <c r="CP45" s="11">
        <v>33892.542518345799</v>
      </c>
      <c r="CQ45" s="11">
        <v>0</v>
      </c>
      <c r="CR45" s="11">
        <v>0</v>
      </c>
      <c r="CS45" s="11">
        <v>0</v>
      </c>
      <c r="CT45" s="11">
        <v>0</v>
      </c>
      <c r="CU45" s="11">
        <v>0</v>
      </c>
      <c r="CV45" s="11">
        <v>0</v>
      </c>
      <c r="CW45" s="11">
        <v>0</v>
      </c>
      <c r="CX45" s="11">
        <v>0</v>
      </c>
      <c r="CY45" s="11">
        <v>0</v>
      </c>
      <c r="CZ45" s="11">
        <v>0</v>
      </c>
      <c r="DA45" s="11">
        <v>0</v>
      </c>
      <c r="DB45" s="11">
        <v>0</v>
      </c>
      <c r="DC45" s="11">
        <v>0</v>
      </c>
      <c r="DD45" s="11">
        <v>0</v>
      </c>
      <c r="DE45" s="11">
        <v>0</v>
      </c>
      <c r="DF45" s="11">
        <v>0</v>
      </c>
      <c r="DG45" s="11">
        <v>0</v>
      </c>
      <c r="DH45" s="11">
        <v>0</v>
      </c>
      <c r="DI45" s="11">
        <v>0</v>
      </c>
      <c r="DJ45" s="11">
        <v>0</v>
      </c>
      <c r="DK45" s="11">
        <v>0</v>
      </c>
      <c r="DL45" s="11">
        <v>0</v>
      </c>
      <c r="DM45" s="11">
        <v>157.91134599837301</v>
      </c>
      <c r="DN45" s="11">
        <v>0</v>
      </c>
      <c r="DO45" s="11">
        <v>0</v>
      </c>
      <c r="DP45" s="11">
        <v>8.6913516661864492</v>
      </c>
      <c r="DQ45" s="11">
        <v>0</v>
      </c>
      <c r="DR45" s="11">
        <v>0</v>
      </c>
      <c r="DS45" s="11">
        <v>0</v>
      </c>
      <c r="DT45" s="11">
        <v>0</v>
      </c>
      <c r="DU45" s="11">
        <v>0</v>
      </c>
      <c r="DV45" s="11">
        <v>0</v>
      </c>
      <c r="DW45" s="11">
        <v>0</v>
      </c>
      <c r="DX45" s="11">
        <v>0</v>
      </c>
      <c r="DY45" s="11">
        <v>0</v>
      </c>
      <c r="DZ45" s="11">
        <v>0</v>
      </c>
      <c r="EA45" s="11">
        <v>0</v>
      </c>
      <c r="EB45" s="11">
        <v>0</v>
      </c>
      <c r="EC45" s="11">
        <v>0</v>
      </c>
      <c r="ED45" s="11">
        <v>0</v>
      </c>
      <c r="EE45" s="11">
        <v>0</v>
      </c>
      <c r="EF45" s="11">
        <v>0</v>
      </c>
      <c r="EG45" s="11">
        <v>0</v>
      </c>
      <c r="EH45" s="9">
        <v>34484.752941129009</v>
      </c>
      <c r="EJ45" s="12">
        <f t="shared" si="0"/>
        <v>0</v>
      </c>
      <c r="EM45" s="8"/>
    </row>
    <row r="46" spans="1:143">
      <c r="A46" s="6" t="s">
        <v>167</v>
      </c>
      <c r="B46" s="4" t="s">
        <v>168</v>
      </c>
      <c r="C46" s="13">
        <v>42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  <c r="BT46" s="11">
        <v>0</v>
      </c>
      <c r="BU46" s="11">
        <v>0</v>
      </c>
      <c r="BV46" s="11">
        <v>0</v>
      </c>
      <c r="BW46" s="11">
        <v>0</v>
      </c>
      <c r="BX46" s="11">
        <v>0</v>
      </c>
      <c r="BY46" s="11">
        <v>0</v>
      </c>
      <c r="BZ46" s="11">
        <v>0</v>
      </c>
      <c r="CA46" s="11">
        <v>0</v>
      </c>
      <c r="CB46" s="11">
        <v>0</v>
      </c>
      <c r="CC46" s="11">
        <v>0</v>
      </c>
      <c r="CD46" s="11">
        <v>0</v>
      </c>
      <c r="CE46" s="11">
        <v>0</v>
      </c>
      <c r="CF46" s="11">
        <v>0</v>
      </c>
      <c r="CG46" s="11">
        <v>0</v>
      </c>
      <c r="CH46" s="11">
        <v>0</v>
      </c>
      <c r="CI46" s="11">
        <v>0</v>
      </c>
      <c r="CJ46" s="11">
        <v>0</v>
      </c>
      <c r="CK46" s="11">
        <v>0</v>
      </c>
      <c r="CL46" s="11">
        <v>0</v>
      </c>
      <c r="CM46" s="11">
        <v>0</v>
      </c>
      <c r="CN46" s="11">
        <v>0</v>
      </c>
      <c r="CO46" s="11">
        <v>73.112406466732907</v>
      </c>
      <c r="CP46" s="11">
        <v>0</v>
      </c>
      <c r="CQ46" s="11">
        <v>16628.568689072101</v>
      </c>
      <c r="CR46" s="11">
        <v>0</v>
      </c>
      <c r="CS46" s="11">
        <v>0</v>
      </c>
      <c r="CT46" s="11">
        <v>0</v>
      </c>
      <c r="CU46" s="11">
        <v>0</v>
      </c>
      <c r="CV46" s="11">
        <v>0</v>
      </c>
      <c r="CW46" s="11">
        <v>0</v>
      </c>
      <c r="CX46" s="11">
        <v>0</v>
      </c>
      <c r="CY46" s="11">
        <v>0</v>
      </c>
      <c r="CZ46" s="11">
        <v>0</v>
      </c>
      <c r="DA46" s="11">
        <v>0</v>
      </c>
      <c r="DB46" s="11">
        <v>0</v>
      </c>
      <c r="DC46" s="11">
        <v>0</v>
      </c>
      <c r="DD46" s="11">
        <v>0</v>
      </c>
      <c r="DE46" s="11">
        <v>0</v>
      </c>
      <c r="DF46" s="11">
        <v>0</v>
      </c>
      <c r="DG46" s="11">
        <v>0</v>
      </c>
      <c r="DH46" s="11">
        <v>0</v>
      </c>
      <c r="DI46" s="11">
        <v>0</v>
      </c>
      <c r="DJ46" s="11">
        <v>0</v>
      </c>
      <c r="DK46" s="11">
        <v>0</v>
      </c>
      <c r="DL46" s="11">
        <v>0</v>
      </c>
      <c r="DM46" s="11">
        <v>52.054656728892297</v>
      </c>
      <c r="DN46" s="11">
        <v>0</v>
      </c>
      <c r="DO46" s="11">
        <v>0</v>
      </c>
      <c r="DP46" s="11">
        <v>0</v>
      </c>
      <c r="DQ46" s="11">
        <v>0</v>
      </c>
      <c r="DR46" s="11">
        <v>0</v>
      </c>
      <c r="DS46" s="11">
        <v>0</v>
      </c>
      <c r="DT46" s="11">
        <v>0</v>
      </c>
      <c r="DU46" s="11">
        <v>0</v>
      </c>
      <c r="DV46" s="11">
        <v>0</v>
      </c>
      <c r="DW46" s="11">
        <v>0</v>
      </c>
      <c r="DX46" s="11">
        <v>0</v>
      </c>
      <c r="DY46" s="11">
        <v>0</v>
      </c>
      <c r="DZ46" s="11">
        <v>0</v>
      </c>
      <c r="EA46" s="11">
        <v>0</v>
      </c>
      <c r="EB46" s="11">
        <v>0</v>
      </c>
      <c r="EC46" s="11">
        <v>0</v>
      </c>
      <c r="ED46" s="11">
        <v>0</v>
      </c>
      <c r="EE46" s="11">
        <v>0</v>
      </c>
      <c r="EF46" s="11">
        <v>0</v>
      </c>
      <c r="EG46" s="11">
        <v>0</v>
      </c>
      <c r="EH46" s="9">
        <v>16753.735752267727</v>
      </c>
      <c r="EJ46" s="12">
        <f t="shared" si="0"/>
        <v>0</v>
      </c>
      <c r="EM46" s="8"/>
    </row>
    <row r="47" spans="1:143">
      <c r="A47" s="6" t="s">
        <v>171</v>
      </c>
      <c r="B47" s="4" t="s">
        <v>172</v>
      </c>
      <c r="C47" s="10">
        <v>43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  <c r="BT47" s="11">
        <v>0</v>
      </c>
      <c r="BU47" s="11">
        <v>0</v>
      </c>
      <c r="BV47" s="11">
        <v>0</v>
      </c>
      <c r="BW47" s="11">
        <v>0</v>
      </c>
      <c r="BX47" s="11">
        <v>0</v>
      </c>
      <c r="BY47" s="11">
        <v>0</v>
      </c>
      <c r="BZ47" s="11">
        <v>0</v>
      </c>
      <c r="CA47" s="11">
        <v>0</v>
      </c>
      <c r="CB47" s="11">
        <v>0</v>
      </c>
      <c r="CC47" s="11">
        <v>0</v>
      </c>
      <c r="CD47" s="11">
        <v>0</v>
      </c>
      <c r="CE47" s="11">
        <v>0</v>
      </c>
      <c r="CF47" s="11">
        <v>0</v>
      </c>
      <c r="CG47" s="11">
        <v>0.57520487910328999</v>
      </c>
      <c r="CH47" s="11">
        <v>0</v>
      </c>
      <c r="CI47" s="11">
        <v>0</v>
      </c>
      <c r="CJ47" s="11">
        <v>0</v>
      </c>
      <c r="CK47" s="11">
        <v>0</v>
      </c>
      <c r="CL47" s="11">
        <v>0</v>
      </c>
      <c r="CM47" s="11">
        <v>0</v>
      </c>
      <c r="CN47" s="11">
        <v>0</v>
      </c>
      <c r="CO47" s="11">
        <v>18051.827037598901</v>
      </c>
      <c r="CP47" s="11">
        <v>0</v>
      </c>
      <c r="CQ47" s="11">
        <v>0</v>
      </c>
      <c r="CR47" s="11">
        <v>21903.505660676099</v>
      </c>
      <c r="CS47" s="11">
        <v>0</v>
      </c>
      <c r="CT47" s="11">
        <v>0</v>
      </c>
      <c r="CU47" s="11">
        <v>0</v>
      </c>
      <c r="CV47" s="11">
        <v>0</v>
      </c>
      <c r="CW47" s="11">
        <v>0</v>
      </c>
      <c r="CX47" s="11">
        <v>0</v>
      </c>
      <c r="CY47" s="11">
        <v>0</v>
      </c>
      <c r="CZ47" s="11">
        <v>0</v>
      </c>
      <c r="DA47" s="11">
        <v>0</v>
      </c>
      <c r="DB47" s="11">
        <v>0</v>
      </c>
      <c r="DC47" s="11">
        <v>0</v>
      </c>
      <c r="DD47" s="11">
        <v>0</v>
      </c>
      <c r="DE47" s="11">
        <v>0</v>
      </c>
      <c r="DF47" s="11">
        <v>0</v>
      </c>
      <c r="DG47" s="11">
        <v>0</v>
      </c>
      <c r="DH47" s="11">
        <v>0</v>
      </c>
      <c r="DI47" s="11">
        <v>0</v>
      </c>
      <c r="DJ47" s="11">
        <v>0</v>
      </c>
      <c r="DK47" s="11">
        <v>0</v>
      </c>
      <c r="DL47" s="11">
        <v>0</v>
      </c>
      <c r="DM47" s="11">
        <v>188.21309053964899</v>
      </c>
      <c r="DN47" s="11">
        <v>0</v>
      </c>
      <c r="DO47" s="11">
        <v>0</v>
      </c>
      <c r="DP47" s="11">
        <v>15.0337057598689</v>
      </c>
      <c r="DQ47" s="11">
        <v>0</v>
      </c>
      <c r="DR47" s="11">
        <v>0</v>
      </c>
      <c r="DS47" s="11">
        <v>0</v>
      </c>
      <c r="DT47" s="11">
        <v>0</v>
      </c>
      <c r="DU47" s="11">
        <v>0</v>
      </c>
      <c r="DV47" s="11">
        <v>0</v>
      </c>
      <c r="DW47" s="11">
        <v>0</v>
      </c>
      <c r="DX47" s="11">
        <v>0</v>
      </c>
      <c r="DY47" s="11">
        <v>0</v>
      </c>
      <c r="DZ47" s="11">
        <v>0</v>
      </c>
      <c r="EA47" s="11">
        <v>0</v>
      </c>
      <c r="EB47" s="11">
        <v>0</v>
      </c>
      <c r="EC47" s="11">
        <v>0</v>
      </c>
      <c r="ED47" s="11">
        <v>0</v>
      </c>
      <c r="EE47" s="11">
        <v>0</v>
      </c>
      <c r="EF47" s="11">
        <v>0</v>
      </c>
      <c r="EG47" s="11">
        <v>0</v>
      </c>
      <c r="EH47" s="9">
        <v>40159.154699453618</v>
      </c>
      <c r="EJ47" s="12">
        <f t="shared" si="0"/>
        <v>0</v>
      </c>
      <c r="EM47" s="8"/>
    </row>
    <row r="48" spans="1:143">
      <c r="A48" s="6" t="s">
        <v>175</v>
      </c>
      <c r="B48" s="4" t="s">
        <v>176</v>
      </c>
      <c r="C48" s="13">
        <v>44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  <c r="BT48" s="11">
        <v>0</v>
      </c>
      <c r="BU48" s="11">
        <v>0</v>
      </c>
      <c r="BV48" s="11">
        <v>0</v>
      </c>
      <c r="BW48" s="11">
        <v>0</v>
      </c>
      <c r="BX48" s="11">
        <v>0</v>
      </c>
      <c r="BY48" s="11">
        <v>0</v>
      </c>
      <c r="BZ48" s="11">
        <v>0</v>
      </c>
      <c r="CA48" s="11">
        <v>0</v>
      </c>
      <c r="CB48" s="11">
        <v>0</v>
      </c>
      <c r="CC48" s="11">
        <v>0</v>
      </c>
      <c r="CD48" s="11">
        <v>0</v>
      </c>
      <c r="CE48" s="11">
        <v>0</v>
      </c>
      <c r="CF48" s="11">
        <v>0</v>
      </c>
      <c r="CG48" s="11">
        <v>0</v>
      </c>
      <c r="CH48" s="11">
        <v>0</v>
      </c>
      <c r="CI48" s="11">
        <v>0</v>
      </c>
      <c r="CJ48" s="11">
        <v>0</v>
      </c>
      <c r="CK48" s="11">
        <v>0</v>
      </c>
      <c r="CL48" s="11">
        <v>0</v>
      </c>
      <c r="CM48" s="11">
        <v>0</v>
      </c>
      <c r="CN48" s="11">
        <v>0</v>
      </c>
      <c r="CO48" s="11">
        <v>0</v>
      </c>
      <c r="CP48" s="11">
        <v>0</v>
      </c>
      <c r="CQ48" s="11">
        <v>0</v>
      </c>
      <c r="CR48" s="11">
        <v>0</v>
      </c>
      <c r="CS48" s="11">
        <v>81409</v>
      </c>
      <c r="CT48" s="11">
        <v>0</v>
      </c>
      <c r="CU48" s="11">
        <v>0</v>
      </c>
      <c r="CV48" s="11">
        <v>0</v>
      </c>
      <c r="CW48" s="11">
        <v>0</v>
      </c>
      <c r="CX48" s="11">
        <v>0</v>
      </c>
      <c r="CY48" s="11">
        <v>239</v>
      </c>
      <c r="CZ48" s="11">
        <v>0</v>
      </c>
      <c r="DA48" s="11">
        <v>0</v>
      </c>
      <c r="DB48" s="11">
        <v>0</v>
      </c>
      <c r="DC48" s="11">
        <v>0</v>
      </c>
      <c r="DD48" s="11">
        <v>0</v>
      </c>
      <c r="DE48" s="11">
        <v>0</v>
      </c>
      <c r="DF48" s="11">
        <v>0</v>
      </c>
      <c r="DG48" s="11">
        <v>0</v>
      </c>
      <c r="DH48" s="11">
        <v>0</v>
      </c>
      <c r="DI48" s="11">
        <v>0</v>
      </c>
      <c r="DJ48" s="11">
        <v>0</v>
      </c>
      <c r="DK48" s="11">
        <v>0</v>
      </c>
      <c r="DL48" s="11">
        <v>0</v>
      </c>
      <c r="DM48" s="11">
        <v>540</v>
      </c>
      <c r="DN48" s="11">
        <v>0</v>
      </c>
      <c r="DO48" s="11">
        <v>0</v>
      </c>
      <c r="DP48" s="11">
        <v>32</v>
      </c>
      <c r="DQ48" s="11">
        <v>0</v>
      </c>
      <c r="DR48" s="11">
        <v>0</v>
      </c>
      <c r="DS48" s="11">
        <v>0</v>
      </c>
      <c r="DT48" s="11">
        <v>0</v>
      </c>
      <c r="DU48" s="11">
        <v>0</v>
      </c>
      <c r="DV48" s="11">
        <v>0</v>
      </c>
      <c r="DW48" s="11">
        <v>0</v>
      </c>
      <c r="DX48" s="11">
        <v>0</v>
      </c>
      <c r="DY48" s="11">
        <v>0</v>
      </c>
      <c r="DZ48" s="11">
        <v>0</v>
      </c>
      <c r="EA48" s="11">
        <v>0</v>
      </c>
      <c r="EB48" s="11">
        <v>0</v>
      </c>
      <c r="EC48" s="11">
        <v>0</v>
      </c>
      <c r="ED48" s="11">
        <v>0</v>
      </c>
      <c r="EE48" s="11">
        <v>0</v>
      </c>
      <c r="EF48" s="11">
        <v>0</v>
      </c>
      <c r="EG48" s="11">
        <v>0</v>
      </c>
      <c r="EH48" s="9">
        <v>82220</v>
      </c>
      <c r="EJ48" s="12">
        <f t="shared" si="0"/>
        <v>0</v>
      </c>
    </row>
    <row r="49" spans="1:140">
      <c r="A49" s="6" t="s">
        <v>179</v>
      </c>
      <c r="B49" s="4" t="s">
        <v>180</v>
      </c>
      <c r="C49" s="13">
        <v>45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  <c r="BT49" s="11">
        <v>0</v>
      </c>
      <c r="BU49" s="11">
        <v>0</v>
      </c>
      <c r="BV49" s="11">
        <v>0</v>
      </c>
      <c r="BW49" s="11">
        <v>0</v>
      </c>
      <c r="BX49" s="11">
        <v>0</v>
      </c>
      <c r="BY49" s="11">
        <v>0</v>
      </c>
      <c r="BZ49" s="11">
        <v>0</v>
      </c>
      <c r="CA49" s="11">
        <v>0</v>
      </c>
      <c r="CB49" s="11">
        <v>0</v>
      </c>
      <c r="CC49" s="11">
        <v>0</v>
      </c>
      <c r="CD49" s="11">
        <v>0</v>
      </c>
      <c r="CE49" s="11">
        <v>0</v>
      </c>
      <c r="CF49" s="11">
        <v>57</v>
      </c>
      <c r="CG49" s="11">
        <v>0</v>
      </c>
      <c r="CH49" s="11">
        <v>0</v>
      </c>
      <c r="CI49" s="11">
        <v>0</v>
      </c>
      <c r="CJ49" s="11">
        <v>0</v>
      </c>
      <c r="CK49" s="11">
        <v>0</v>
      </c>
      <c r="CL49" s="11">
        <v>0</v>
      </c>
      <c r="CM49" s="11">
        <v>0</v>
      </c>
      <c r="CN49" s="11">
        <v>0</v>
      </c>
      <c r="CO49" s="11">
        <v>0</v>
      </c>
      <c r="CP49" s="11">
        <v>0</v>
      </c>
      <c r="CQ49" s="11">
        <v>0</v>
      </c>
      <c r="CR49" s="11">
        <v>0</v>
      </c>
      <c r="CS49" s="11">
        <v>0</v>
      </c>
      <c r="CT49" s="11">
        <v>320465</v>
      </c>
      <c r="CU49" s="11">
        <v>91112</v>
      </c>
      <c r="CV49" s="11">
        <v>137289</v>
      </c>
      <c r="CW49" s="11">
        <v>0</v>
      </c>
      <c r="CX49" s="11">
        <v>0</v>
      </c>
      <c r="CY49" s="11">
        <v>0</v>
      </c>
      <c r="CZ49" s="11">
        <v>0</v>
      </c>
      <c r="DA49" s="11">
        <v>0</v>
      </c>
      <c r="DB49" s="11">
        <v>0</v>
      </c>
      <c r="DC49" s="11">
        <v>0</v>
      </c>
      <c r="DD49" s="11">
        <v>0</v>
      </c>
      <c r="DE49" s="11">
        <v>0</v>
      </c>
      <c r="DF49" s="11">
        <v>0</v>
      </c>
      <c r="DG49" s="11">
        <v>0</v>
      </c>
      <c r="DH49" s="11">
        <v>0</v>
      </c>
      <c r="DI49" s="11">
        <v>0</v>
      </c>
      <c r="DJ49" s="11">
        <v>0</v>
      </c>
      <c r="DK49" s="11">
        <v>0</v>
      </c>
      <c r="DL49" s="11">
        <v>0</v>
      </c>
      <c r="DM49" s="11">
        <v>1928</v>
      </c>
      <c r="DN49" s="11">
        <v>0</v>
      </c>
      <c r="DO49" s="11">
        <v>0</v>
      </c>
      <c r="DP49" s="11">
        <v>26</v>
      </c>
      <c r="DQ49" s="11">
        <v>0</v>
      </c>
      <c r="DR49" s="11">
        <v>0</v>
      </c>
      <c r="DS49" s="11">
        <v>1196</v>
      </c>
      <c r="DT49" s="11">
        <v>0</v>
      </c>
      <c r="DU49" s="11">
        <v>0</v>
      </c>
      <c r="DV49" s="11">
        <v>0</v>
      </c>
      <c r="DW49" s="11">
        <v>0</v>
      </c>
      <c r="DX49" s="11">
        <v>0</v>
      </c>
      <c r="DY49" s="11">
        <v>0</v>
      </c>
      <c r="DZ49" s="11">
        <v>0</v>
      </c>
      <c r="EA49" s="11">
        <v>0</v>
      </c>
      <c r="EB49" s="11">
        <v>0</v>
      </c>
      <c r="EC49" s="11">
        <v>0</v>
      </c>
      <c r="ED49" s="11">
        <v>0</v>
      </c>
      <c r="EE49" s="11">
        <v>0</v>
      </c>
      <c r="EF49" s="11">
        <v>0</v>
      </c>
      <c r="EG49" s="11">
        <v>0</v>
      </c>
      <c r="EH49" s="9">
        <v>552073</v>
      </c>
      <c r="EJ49" s="12">
        <f t="shared" si="0"/>
        <v>0</v>
      </c>
    </row>
    <row r="50" spans="1:140">
      <c r="A50" s="6" t="s">
        <v>183</v>
      </c>
      <c r="B50" s="4" t="s">
        <v>184</v>
      </c>
      <c r="C50" s="10">
        <v>46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  <c r="BT50" s="11">
        <v>0</v>
      </c>
      <c r="BU50" s="11">
        <v>0</v>
      </c>
      <c r="BV50" s="11">
        <v>0</v>
      </c>
      <c r="BW50" s="11">
        <v>0</v>
      </c>
      <c r="BX50" s="11">
        <v>0</v>
      </c>
      <c r="BY50" s="11">
        <v>0</v>
      </c>
      <c r="BZ50" s="11">
        <v>0</v>
      </c>
      <c r="CA50" s="11">
        <v>0</v>
      </c>
      <c r="CB50" s="11">
        <v>0</v>
      </c>
      <c r="CC50" s="11">
        <v>0</v>
      </c>
      <c r="CD50" s="11">
        <v>0</v>
      </c>
      <c r="CE50" s="11">
        <v>0</v>
      </c>
      <c r="CF50" s="11">
        <v>0</v>
      </c>
      <c r="CG50" s="11">
        <v>0</v>
      </c>
      <c r="CH50" s="11">
        <v>0</v>
      </c>
      <c r="CI50" s="11">
        <v>0</v>
      </c>
      <c r="CJ50" s="11">
        <v>2382</v>
      </c>
      <c r="CK50" s="11">
        <v>0</v>
      </c>
      <c r="CL50" s="11">
        <v>0</v>
      </c>
      <c r="CM50" s="11">
        <v>25</v>
      </c>
      <c r="CN50" s="11">
        <v>0</v>
      </c>
      <c r="CO50" s="11">
        <v>0</v>
      </c>
      <c r="CP50" s="11">
        <v>0</v>
      </c>
      <c r="CQ50" s="11">
        <v>0</v>
      </c>
      <c r="CR50" s="11">
        <v>0</v>
      </c>
      <c r="CS50" s="11">
        <v>0</v>
      </c>
      <c r="CT50" s="11">
        <v>0</v>
      </c>
      <c r="CU50" s="11">
        <v>0</v>
      </c>
      <c r="CV50" s="11">
        <v>0</v>
      </c>
      <c r="CW50" s="11">
        <v>171555</v>
      </c>
      <c r="CX50" s="11">
        <v>100</v>
      </c>
      <c r="CY50" s="11">
        <v>0</v>
      </c>
      <c r="CZ50" s="11">
        <v>0</v>
      </c>
      <c r="DA50" s="11">
        <v>0</v>
      </c>
      <c r="DB50" s="11">
        <v>0</v>
      </c>
      <c r="DC50" s="11">
        <v>0</v>
      </c>
      <c r="DD50" s="11">
        <v>550</v>
      </c>
      <c r="DE50" s="11">
        <v>0</v>
      </c>
      <c r="DF50" s="11">
        <v>0</v>
      </c>
      <c r="DG50" s="11">
        <v>0</v>
      </c>
      <c r="DH50" s="11">
        <v>0</v>
      </c>
      <c r="DI50" s="11">
        <v>0</v>
      </c>
      <c r="DJ50" s="11">
        <v>0</v>
      </c>
      <c r="DK50" s="11">
        <v>0</v>
      </c>
      <c r="DL50" s="11">
        <v>0</v>
      </c>
      <c r="DM50" s="11">
        <v>11</v>
      </c>
      <c r="DN50" s="11">
        <v>0</v>
      </c>
      <c r="DO50" s="11">
        <v>0</v>
      </c>
      <c r="DP50" s="11">
        <v>0</v>
      </c>
      <c r="DQ50" s="11">
        <v>0</v>
      </c>
      <c r="DR50" s="11">
        <v>0</v>
      </c>
      <c r="DS50" s="11">
        <v>470</v>
      </c>
      <c r="DT50" s="11">
        <v>0</v>
      </c>
      <c r="DU50" s="11">
        <v>0</v>
      </c>
      <c r="DV50" s="11">
        <v>0</v>
      </c>
      <c r="DW50" s="11">
        <v>0</v>
      </c>
      <c r="DX50" s="11">
        <v>0</v>
      </c>
      <c r="DY50" s="11">
        <v>0</v>
      </c>
      <c r="DZ50" s="11">
        <v>0</v>
      </c>
      <c r="EA50" s="11">
        <v>0</v>
      </c>
      <c r="EB50" s="11">
        <v>0</v>
      </c>
      <c r="EC50" s="11">
        <v>0</v>
      </c>
      <c r="ED50" s="11">
        <v>0</v>
      </c>
      <c r="EE50" s="11">
        <v>0</v>
      </c>
      <c r="EF50" s="11">
        <v>0</v>
      </c>
      <c r="EG50" s="11">
        <v>0</v>
      </c>
      <c r="EH50" s="9">
        <v>175093</v>
      </c>
      <c r="EJ50" s="12">
        <f t="shared" si="0"/>
        <v>0</v>
      </c>
    </row>
    <row r="51" spans="1:140">
      <c r="A51" s="6" t="s">
        <v>187</v>
      </c>
      <c r="B51" s="4" t="s">
        <v>188</v>
      </c>
      <c r="C51" s="13">
        <v>47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175</v>
      </c>
      <c r="M51" s="11">
        <v>28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128</v>
      </c>
      <c r="U51" s="11">
        <v>192</v>
      </c>
      <c r="V51" s="11">
        <v>0</v>
      </c>
      <c r="W51" s="11">
        <v>0</v>
      </c>
      <c r="X51" s="11">
        <v>1171</v>
      </c>
      <c r="Y51" s="11">
        <v>0</v>
      </c>
      <c r="Z51" s="11">
        <v>3140</v>
      </c>
      <c r="AA51" s="11">
        <v>0</v>
      </c>
      <c r="AB51" s="11">
        <v>3548</v>
      </c>
      <c r="AC51" s="11">
        <v>0</v>
      </c>
      <c r="AD51" s="11">
        <v>0</v>
      </c>
      <c r="AE51" s="11">
        <v>176</v>
      </c>
      <c r="AF51" s="11">
        <v>5832</v>
      </c>
      <c r="AG51" s="11">
        <v>260</v>
      </c>
      <c r="AH51" s="11">
        <v>907</v>
      </c>
      <c r="AI51" s="11">
        <v>1573</v>
      </c>
      <c r="AJ51" s="11">
        <v>263</v>
      </c>
      <c r="AK51" s="11">
        <v>27126</v>
      </c>
      <c r="AL51" s="11">
        <v>1429</v>
      </c>
      <c r="AM51" s="11">
        <v>0</v>
      </c>
      <c r="AN51" s="11">
        <v>0</v>
      </c>
      <c r="AO51" s="11">
        <v>0</v>
      </c>
      <c r="AP51" s="11">
        <v>52</v>
      </c>
      <c r="AQ51" s="11">
        <v>551</v>
      </c>
      <c r="AR51" s="11">
        <v>0</v>
      </c>
      <c r="AS51" s="11">
        <v>64</v>
      </c>
      <c r="AT51" s="11">
        <v>0</v>
      </c>
      <c r="AU51" s="11">
        <v>220</v>
      </c>
      <c r="AV51" s="11">
        <v>364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2579.34477146364</v>
      </c>
      <c r="BD51" s="11">
        <v>128.65522853636</v>
      </c>
      <c r="BE51" s="11">
        <v>675</v>
      </c>
      <c r="BF51" s="11">
        <v>0</v>
      </c>
      <c r="BG51" s="11">
        <v>438</v>
      </c>
      <c r="BH51" s="11">
        <v>0</v>
      </c>
      <c r="BI51" s="11">
        <v>0</v>
      </c>
      <c r="BJ51" s="11">
        <v>0</v>
      </c>
      <c r="BK51" s="11">
        <v>0</v>
      </c>
      <c r="BL51" s="11">
        <v>21</v>
      </c>
      <c r="BM51" s="11">
        <v>64</v>
      </c>
      <c r="BN51" s="11">
        <v>8330</v>
      </c>
      <c r="BO51" s="11">
        <v>66</v>
      </c>
      <c r="BP51" s="11">
        <v>564</v>
      </c>
      <c r="BQ51" s="11">
        <v>0</v>
      </c>
      <c r="BR51" s="11">
        <v>490</v>
      </c>
      <c r="BS51" s="11">
        <v>0</v>
      </c>
      <c r="BT51" s="11">
        <v>0</v>
      </c>
      <c r="BU51" s="11">
        <v>0</v>
      </c>
      <c r="BV51" s="11">
        <v>0</v>
      </c>
      <c r="BW51" s="11">
        <v>0</v>
      </c>
      <c r="BX51" s="11">
        <v>520</v>
      </c>
      <c r="BY51" s="11">
        <v>0</v>
      </c>
      <c r="BZ51" s="11">
        <v>1115</v>
      </c>
      <c r="CA51" s="11">
        <v>105</v>
      </c>
      <c r="CB51" s="11">
        <v>253</v>
      </c>
      <c r="CC51" s="11">
        <v>134</v>
      </c>
      <c r="CD51" s="11">
        <v>578</v>
      </c>
      <c r="CE51" s="11">
        <v>133</v>
      </c>
      <c r="CF51" s="11">
        <v>0</v>
      </c>
      <c r="CG51" s="11">
        <v>463</v>
      </c>
      <c r="CH51" s="11">
        <v>0</v>
      </c>
      <c r="CI51" s="11">
        <v>0</v>
      </c>
      <c r="CJ51" s="11">
        <v>0</v>
      </c>
      <c r="CK51" s="11">
        <v>0</v>
      </c>
      <c r="CL51" s="11">
        <v>1069</v>
      </c>
      <c r="CM51" s="11">
        <v>257</v>
      </c>
      <c r="CN51" s="11">
        <v>5776</v>
      </c>
      <c r="CO51" s="11">
        <v>0</v>
      </c>
      <c r="CP51" s="11">
        <v>0</v>
      </c>
      <c r="CQ51" s="11">
        <v>0</v>
      </c>
      <c r="CR51" s="11">
        <v>0</v>
      </c>
      <c r="CS51" s="11">
        <v>0</v>
      </c>
      <c r="CT51" s="11">
        <v>0</v>
      </c>
      <c r="CU51" s="11">
        <v>0</v>
      </c>
      <c r="CV51" s="11">
        <v>0</v>
      </c>
      <c r="CW51" s="11">
        <v>56</v>
      </c>
      <c r="CX51" s="11">
        <v>1028622</v>
      </c>
      <c r="CY51" s="11">
        <v>1543</v>
      </c>
      <c r="CZ51" s="11">
        <v>0</v>
      </c>
      <c r="DA51" s="11">
        <v>0</v>
      </c>
      <c r="DB51" s="11">
        <v>0</v>
      </c>
      <c r="DC51" s="11">
        <v>0</v>
      </c>
      <c r="DD51" s="11">
        <v>1509</v>
      </c>
      <c r="DE51" s="11">
        <v>0</v>
      </c>
      <c r="DF51" s="11">
        <v>0</v>
      </c>
      <c r="DG51" s="11">
        <v>3001</v>
      </c>
      <c r="DH51" s="11">
        <v>0</v>
      </c>
      <c r="DI51" s="11">
        <v>0</v>
      </c>
      <c r="DJ51" s="11">
        <v>0</v>
      </c>
      <c r="DK51" s="11">
        <v>718</v>
      </c>
      <c r="DL51" s="11">
        <v>0</v>
      </c>
      <c r="DM51" s="11">
        <v>2631</v>
      </c>
      <c r="DN51" s="11">
        <v>0</v>
      </c>
      <c r="DO51" s="11">
        <v>1272</v>
      </c>
      <c r="DP51" s="11">
        <v>718</v>
      </c>
      <c r="DQ51" s="11">
        <v>0</v>
      </c>
      <c r="DR51" s="11">
        <v>226</v>
      </c>
      <c r="DS51" s="11">
        <v>2637</v>
      </c>
      <c r="DT51" s="11">
        <v>0</v>
      </c>
      <c r="DU51" s="11">
        <v>239</v>
      </c>
      <c r="DV51" s="11">
        <v>0</v>
      </c>
      <c r="DW51" s="11">
        <v>0</v>
      </c>
      <c r="DX51" s="11">
        <v>0</v>
      </c>
      <c r="DY51" s="11">
        <v>0</v>
      </c>
      <c r="DZ51" s="11">
        <v>0</v>
      </c>
      <c r="EA51" s="11">
        <v>0</v>
      </c>
      <c r="EB51" s="11">
        <v>0</v>
      </c>
      <c r="EC51" s="11">
        <v>11</v>
      </c>
      <c r="ED51" s="11">
        <v>0</v>
      </c>
      <c r="EE51" s="11">
        <v>5962</v>
      </c>
      <c r="EF51" s="11">
        <v>476</v>
      </c>
      <c r="EG51" s="11">
        <v>0</v>
      </c>
      <c r="EH51" s="9">
        <v>1120579</v>
      </c>
      <c r="EJ51" s="12">
        <f t="shared" si="0"/>
        <v>0</v>
      </c>
    </row>
    <row r="52" spans="1:140">
      <c r="A52" s="6" t="s">
        <v>191</v>
      </c>
      <c r="B52" s="4" t="s">
        <v>192</v>
      </c>
      <c r="C52" s="13">
        <v>48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285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47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231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54</v>
      </c>
      <c r="BQ52" s="11">
        <v>0</v>
      </c>
      <c r="BR52" s="11">
        <v>0</v>
      </c>
      <c r="BS52" s="11">
        <v>0</v>
      </c>
      <c r="BT52" s="11">
        <v>0</v>
      </c>
      <c r="BU52" s="11">
        <v>61</v>
      </c>
      <c r="BV52" s="11">
        <v>0</v>
      </c>
      <c r="BW52" s="11">
        <v>0</v>
      </c>
      <c r="BX52" s="11">
        <v>0</v>
      </c>
      <c r="BY52" s="11">
        <v>0</v>
      </c>
      <c r="BZ52" s="11">
        <v>0</v>
      </c>
      <c r="CA52" s="11">
        <v>0</v>
      </c>
      <c r="CB52" s="11">
        <v>0</v>
      </c>
      <c r="CC52" s="11">
        <v>0</v>
      </c>
      <c r="CD52" s="11">
        <v>0</v>
      </c>
      <c r="CE52" s="11">
        <v>0</v>
      </c>
      <c r="CF52" s="11">
        <v>0</v>
      </c>
      <c r="CG52" s="11">
        <v>0</v>
      </c>
      <c r="CH52" s="11">
        <v>0</v>
      </c>
      <c r="CI52" s="11">
        <v>0</v>
      </c>
      <c r="CJ52" s="11">
        <v>0</v>
      </c>
      <c r="CK52" s="11">
        <v>0</v>
      </c>
      <c r="CL52" s="11">
        <v>0</v>
      </c>
      <c r="CM52" s="11">
        <v>0</v>
      </c>
      <c r="CN52" s="11">
        <v>0</v>
      </c>
      <c r="CO52" s="11">
        <v>0</v>
      </c>
      <c r="CP52" s="11">
        <v>0</v>
      </c>
      <c r="CQ52" s="11">
        <v>0</v>
      </c>
      <c r="CR52" s="11">
        <v>0</v>
      </c>
      <c r="CS52" s="11">
        <v>0</v>
      </c>
      <c r="CT52" s="11">
        <v>0</v>
      </c>
      <c r="CU52" s="11">
        <v>0</v>
      </c>
      <c r="CV52" s="11">
        <v>0</v>
      </c>
      <c r="CW52" s="11">
        <v>0</v>
      </c>
      <c r="CX52" s="11">
        <v>237</v>
      </c>
      <c r="CY52" s="11">
        <v>279194.97473343398</v>
      </c>
      <c r="CZ52" s="11">
        <v>44.025266566441999</v>
      </c>
      <c r="DA52" s="11">
        <v>100466</v>
      </c>
      <c r="DB52" s="11">
        <v>1454</v>
      </c>
      <c r="DC52" s="11">
        <v>0</v>
      </c>
      <c r="DD52" s="11">
        <v>1835</v>
      </c>
      <c r="DE52" s="11">
        <v>0</v>
      </c>
      <c r="DF52" s="11">
        <v>0</v>
      </c>
      <c r="DG52" s="11">
        <v>0</v>
      </c>
      <c r="DH52" s="11">
        <v>0</v>
      </c>
      <c r="DI52" s="11">
        <v>0</v>
      </c>
      <c r="DJ52" s="11">
        <v>0</v>
      </c>
      <c r="DK52" s="11">
        <v>0</v>
      </c>
      <c r="DL52" s="11">
        <v>0</v>
      </c>
      <c r="DM52" s="11">
        <v>1898</v>
      </c>
      <c r="DN52" s="11">
        <v>0</v>
      </c>
      <c r="DO52" s="11">
        <v>0</v>
      </c>
      <c r="DP52" s="11">
        <v>0</v>
      </c>
      <c r="DQ52" s="11">
        <v>0</v>
      </c>
      <c r="DR52" s="11">
        <v>13006</v>
      </c>
      <c r="DS52" s="11">
        <v>0</v>
      </c>
      <c r="DT52" s="11">
        <v>0</v>
      </c>
      <c r="DU52" s="11">
        <v>0</v>
      </c>
      <c r="DV52" s="11">
        <v>0</v>
      </c>
      <c r="DW52" s="11">
        <v>0</v>
      </c>
      <c r="DX52" s="11">
        <v>0</v>
      </c>
      <c r="DY52" s="11">
        <v>0</v>
      </c>
      <c r="DZ52" s="11">
        <v>0</v>
      </c>
      <c r="EA52" s="11">
        <v>0</v>
      </c>
      <c r="EB52" s="11">
        <v>0</v>
      </c>
      <c r="EC52" s="11">
        <v>0</v>
      </c>
      <c r="ED52" s="11">
        <v>0</v>
      </c>
      <c r="EE52" s="11">
        <v>0</v>
      </c>
      <c r="EF52" s="11">
        <v>0</v>
      </c>
      <c r="EG52" s="11">
        <v>0</v>
      </c>
      <c r="EH52" s="9">
        <v>398813.00000000041</v>
      </c>
      <c r="EJ52" s="12">
        <f t="shared" si="0"/>
        <v>0</v>
      </c>
    </row>
    <row r="53" spans="1:140">
      <c r="A53" s="6" t="s">
        <v>195</v>
      </c>
      <c r="B53" s="4" t="s">
        <v>196</v>
      </c>
      <c r="C53" s="10">
        <v>49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  <c r="BT53" s="11">
        <v>0</v>
      </c>
      <c r="BU53" s="11">
        <v>0</v>
      </c>
      <c r="BV53" s="11">
        <v>0</v>
      </c>
      <c r="BW53" s="11">
        <v>0</v>
      </c>
      <c r="BX53" s="11">
        <v>0</v>
      </c>
      <c r="BY53" s="11">
        <v>0</v>
      </c>
      <c r="BZ53" s="11">
        <v>0</v>
      </c>
      <c r="CA53" s="11">
        <v>0</v>
      </c>
      <c r="CB53" s="11">
        <v>0</v>
      </c>
      <c r="CC53" s="11">
        <v>0</v>
      </c>
      <c r="CD53" s="11">
        <v>0</v>
      </c>
      <c r="CE53" s="11">
        <v>0</v>
      </c>
      <c r="CF53" s="11">
        <v>0</v>
      </c>
      <c r="CG53" s="11">
        <v>0</v>
      </c>
      <c r="CH53" s="11">
        <v>0</v>
      </c>
      <c r="CI53" s="11">
        <v>0</v>
      </c>
      <c r="CJ53" s="11">
        <v>0</v>
      </c>
      <c r="CK53" s="11">
        <v>0</v>
      </c>
      <c r="CL53" s="11">
        <v>0</v>
      </c>
      <c r="CM53" s="11">
        <v>0</v>
      </c>
      <c r="CN53" s="11">
        <v>0</v>
      </c>
      <c r="CO53" s="11">
        <v>0</v>
      </c>
      <c r="CP53" s="11">
        <v>0</v>
      </c>
      <c r="CQ53" s="11">
        <v>0</v>
      </c>
      <c r="CR53" s="11">
        <v>0</v>
      </c>
      <c r="CS53" s="11">
        <v>0</v>
      </c>
      <c r="CT53" s="11">
        <v>0</v>
      </c>
      <c r="CU53" s="11">
        <v>0</v>
      </c>
      <c r="CV53" s="11">
        <v>0</v>
      </c>
      <c r="CW53" s="11">
        <v>0</v>
      </c>
      <c r="CX53" s="11">
        <v>12</v>
      </c>
      <c r="CY53" s="11">
        <v>0</v>
      </c>
      <c r="CZ53" s="11">
        <v>0</v>
      </c>
      <c r="DA53" s="11">
        <v>0</v>
      </c>
      <c r="DB53" s="11">
        <v>22533</v>
      </c>
      <c r="DC53" s="11">
        <v>0</v>
      </c>
      <c r="DD53" s="11">
        <v>0</v>
      </c>
      <c r="DE53" s="11">
        <v>0</v>
      </c>
      <c r="DF53" s="11">
        <v>0</v>
      </c>
      <c r="DG53" s="11">
        <v>0</v>
      </c>
      <c r="DH53" s="11">
        <v>0</v>
      </c>
      <c r="DI53" s="11">
        <v>0</v>
      </c>
      <c r="DJ53" s="11">
        <v>0</v>
      </c>
      <c r="DK53" s="11">
        <v>0</v>
      </c>
      <c r="DL53" s="11">
        <v>0</v>
      </c>
      <c r="DM53" s="11">
        <v>497</v>
      </c>
      <c r="DN53" s="11">
        <v>0</v>
      </c>
      <c r="DO53" s="11">
        <v>0</v>
      </c>
      <c r="DP53" s="11">
        <v>0</v>
      </c>
      <c r="DQ53" s="11">
        <v>0</v>
      </c>
      <c r="DR53" s="11">
        <v>0</v>
      </c>
      <c r="DS53" s="11">
        <v>0</v>
      </c>
      <c r="DT53" s="11">
        <v>0</v>
      </c>
      <c r="DU53" s="11">
        <v>0</v>
      </c>
      <c r="DV53" s="11">
        <v>0</v>
      </c>
      <c r="DW53" s="11">
        <v>0</v>
      </c>
      <c r="DX53" s="11">
        <v>0</v>
      </c>
      <c r="DY53" s="11">
        <v>0</v>
      </c>
      <c r="DZ53" s="11">
        <v>0</v>
      </c>
      <c r="EA53" s="11">
        <v>0</v>
      </c>
      <c r="EB53" s="11">
        <v>0</v>
      </c>
      <c r="EC53" s="11">
        <v>0</v>
      </c>
      <c r="ED53" s="11">
        <v>0</v>
      </c>
      <c r="EE53" s="11">
        <v>0</v>
      </c>
      <c r="EF53" s="11">
        <v>0</v>
      </c>
      <c r="EG53" s="11">
        <v>0</v>
      </c>
      <c r="EH53" s="9">
        <v>23042</v>
      </c>
      <c r="EJ53" s="12">
        <f t="shared" si="0"/>
        <v>0</v>
      </c>
    </row>
    <row r="54" spans="1:140">
      <c r="A54" s="6" t="s">
        <v>199</v>
      </c>
      <c r="B54" s="4" t="s">
        <v>200</v>
      </c>
      <c r="C54" s="13">
        <v>50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  <c r="BT54" s="11">
        <v>0</v>
      </c>
      <c r="BU54" s="11">
        <v>0</v>
      </c>
      <c r="BV54" s="11">
        <v>0</v>
      </c>
      <c r="BW54" s="11">
        <v>0</v>
      </c>
      <c r="BX54" s="11">
        <v>0</v>
      </c>
      <c r="BY54" s="11">
        <v>0</v>
      </c>
      <c r="BZ54" s="11">
        <v>0</v>
      </c>
      <c r="CA54" s="11">
        <v>0</v>
      </c>
      <c r="CB54" s="11">
        <v>0</v>
      </c>
      <c r="CC54" s="11">
        <v>0</v>
      </c>
      <c r="CD54" s="11">
        <v>0</v>
      </c>
      <c r="CE54" s="11">
        <v>0</v>
      </c>
      <c r="CF54" s="11">
        <v>0</v>
      </c>
      <c r="CG54" s="11">
        <v>0</v>
      </c>
      <c r="CH54" s="11">
        <v>0</v>
      </c>
      <c r="CI54" s="11">
        <v>0</v>
      </c>
      <c r="CJ54" s="11">
        <v>0</v>
      </c>
      <c r="CK54" s="11">
        <v>0</v>
      </c>
      <c r="CL54" s="11">
        <v>0</v>
      </c>
      <c r="CM54" s="11">
        <v>0</v>
      </c>
      <c r="CN54" s="11">
        <v>0</v>
      </c>
      <c r="CO54" s="11">
        <v>0</v>
      </c>
      <c r="CP54" s="11">
        <v>0</v>
      </c>
      <c r="CQ54" s="11">
        <v>0</v>
      </c>
      <c r="CR54" s="11">
        <v>0</v>
      </c>
      <c r="CS54" s="11">
        <v>0</v>
      </c>
      <c r="CT54" s="11">
        <v>0</v>
      </c>
      <c r="CU54" s="11">
        <v>0</v>
      </c>
      <c r="CV54" s="11">
        <v>0</v>
      </c>
      <c r="CW54" s="11">
        <v>0</v>
      </c>
      <c r="CX54" s="11">
        <v>0</v>
      </c>
      <c r="CY54" s="11">
        <v>0</v>
      </c>
      <c r="CZ54" s="11">
        <v>0</v>
      </c>
      <c r="DA54" s="11">
        <v>0</v>
      </c>
      <c r="DB54" s="11">
        <v>0</v>
      </c>
      <c r="DC54" s="11">
        <v>44296</v>
      </c>
      <c r="DD54" s="11">
        <v>0</v>
      </c>
      <c r="DE54" s="11">
        <v>0</v>
      </c>
      <c r="DF54" s="11">
        <v>0</v>
      </c>
      <c r="DG54" s="11">
        <v>0</v>
      </c>
      <c r="DH54" s="11">
        <v>0</v>
      </c>
      <c r="DI54" s="11">
        <v>0</v>
      </c>
      <c r="DJ54" s="11">
        <v>0</v>
      </c>
      <c r="DK54" s="11">
        <v>0</v>
      </c>
      <c r="DL54" s="11">
        <v>0</v>
      </c>
      <c r="DM54" s="11">
        <v>511</v>
      </c>
      <c r="DN54" s="11">
        <v>0</v>
      </c>
      <c r="DO54" s="11">
        <v>0</v>
      </c>
      <c r="DP54" s="11">
        <v>0</v>
      </c>
      <c r="DQ54" s="11">
        <v>0</v>
      </c>
      <c r="DR54" s="11">
        <v>0</v>
      </c>
      <c r="DS54" s="11">
        <v>0</v>
      </c>
      <c r="DT54" s="11">
        <v>0</v>
      </c>
      <c r="DU54" s="11">
        <v>0</v>
      </c>
      <c r="DV54" s="11">
        <v>0</v>
      </c>
      <c r="DW54" s="11">
        <v>0</v>
      </c>
      <c r="DX54" s="11">
        <v>0</v>
      </c>
      <c r="DY54" s="11">
        <v>0</v>
      </c>
      <c r="DZ54" s="11">
        <v>0</v>
      </c>
      <c r="EA54" s="11">
        <v>0</v>
      </c>
      <c r="EB54" s="11">
        <v>0</v>
      </c>
      <c r="EC54" s="11">
        <v>0</v>
      </c>
      <c r="ED54" s="11">
        <v>0</v>
      </c>
      <c r="EE54" s="11">
        <v>0</v>
      </c>
      <c r="EF54" s="11">
        <v>0</v>
      </c>
      <c r="EG54" s="11">
        <v>0</v>
      </c>
      <c r="EH54" s="9">
        <v>44807</v>
      </c>
      <c r="EJ54" s="12">
        <f t="shared" si="0"/>
        <v>0</v>
      </c>
    </row>
    <row r="55" spans="1:140">
      <c r="A55" s="6" t="s">
        <v>202</v>
      </c>
      <c r="B55" s="4" t="s">
        <v>203</v>
      </c>
      <c r="C55" s="13">
        <v>51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  <c r="BO55" s="11">
        <v>0</v>
      </c>
      <c r="BP55" s="11">
        <v>0</v>
      </c>
      <c r="BQ55" s="11">
        <v>0</v>
      </c>
      <c r="BR55" s="11">
        <v>0</v>
      </c>
      <c r="BS55" s="11">
        <v>0</v>
      </c>
      <c r="BT55" s="11">
        <v>0</v>
      </c>
      <c r="BU55" s="11">
        <v>0</v>
      </c>
      <c r="BV55" s="11">
        <v>0</v>
      </c>
      <c r="BW55" s="11">
        <v>0</v>
      </c>
      <c r="BX55" s="11">
        <v>0</v>
      </c>
      <c r="BY55" s="11">
        <v>0</v>
      </c>
      <c r="BZ55" s="11">
        <v>0</v>
      </c>
      <c r="CA55" s="11">
        <v>0</v>
      </c>
      <c r="CB55" s="11">
        <v>0</v>
      </c>
      <c r="CC55" s="11">
        <v>0</v>
      </c>
      <c r="CD55" s="11">
        <v>0</v>
      </c>
      <c r="CE55" s="11">
        <v>0</v>
      </c>
      <c r="CF55" s="11">
        <v>0</v>
      </c>
      <c r="CG55" s="11">
        <v>4</v>
      </c>
      <c r="CH55" s="11">
        <v>0</v>
      </c>
      <c r="CI55" s="11">
        <v>0</v>
      </c>
      <c r="CJ55" s="11">
        <v>0</v>
      </c>
      <c r="CK55" s="11">
        <v>0</v>
      </c>
      <c r="CL55" s="11">
        <v>0</v>
      </c>
      <c r="CM55" s="11">
        <v>0</v>
      </c>
      <c r="CN55" s="11">
        <v>0</v>
      </c>
      <c r="CO55" s="11">
        <v>0</v>
      </c>
      <c r="CP55" s="11">
        <v>0</v>
      </c>
      <c r="CQ55" s="11">
        <v>0</v>
      </c>
      <c r="CR55" s="11">
        <v>0</v>
      </c>
      <c r="CS55" s="11">
        <v>0</v>
      </c>
      <c r="CT55" s="11">
        <v>0</v>
      </c>
      <c r="CU55" s="11">
        <v>0</v>
      </c>
      <c r="CV55" s="11">
        <v>0</v>
      </c>
      <c r="CW55" s="11">
        <v>59</v>
      </c>
      <c r="CX55" s="11">
        <v>102</v>
      </c>
      <c r="CY55" s="11">
        <v>0</v>
      </c>
      <c r="CZ55" s="11">
        <v>0</v>
      </c>
      <c r="DA55" s="11">
        <v>0</v>
      </c>
      <c r="DB55" s="11">
        <v>2567</v>
      </c>
      <c r="DC55" s="11">
        <v>0</v>
      </c>
      <c r="DD55" s="11">
        <v>110473</v>
      </c>
      <c r="DE55" s="11">
        <v>24465</v>
      </c>
      <c r="DF55" s="11">
        <v>0</v>
      </c>
      <c r="DG55" s="11">
        <v>82</v>
      </c>
      <c r="DH55" s="11">
        <v>0</v>
      </c>
      <c r="DI55" s="11">
        <v>0</v>
      </c>
      <c r="DJ55" s="11">
        <v>54</v>
      </c>
      <c r="DK55" s="11">
        <v>0</v>
      </c>
      <c r="DL55" s="11">
        <v>0</v>
      </c>
      <c r="DM55" s="11">
        <v>984</v>
      </c>
      <c r="DN55" s="11">
        <v>0</v>
      </c>
      <c r="DO55" s="11">
        <v>0</v>
      </c>
      <c r="DP55" s="11">
        <v>0</v>
      </c>
      <c r="DQ55" s="11">
        <v>0</v>
      </c>
      <c r="DR55" s="11">
        <v>54</v>
      </c>
      <c r="DS55" s="11">
        <v>0</v>
      </c>
      <c r="DT55" s="11">
        <v>0</v>
      </c>
      <c r="DU55" s="11">
        <v>0</v>
      </c>
      <c r="DV55" s="11">
        <v>0</v>
      </c>
      <c r="DW55" s="11">
        <v>0</v>
      </c>
      <c r="DX55" s="11">
        <v>0</v>
      </c>
      <c r="DY55" s="11">
        <v>0</v>
      </c>
      <c r="DZ55" s="11">
        <v>0</v>
      </c>
      <c r="EA55" s="11">
        <v>0</v>
      </c>
      <c r="EB55" s="11">
        <v>0</v>
      </c>
      <c r="EC55" s="11">
        <v>0</v>
      </c>
      <c r="ED55" s="11">
        <v>0</v>
      </c>
      <c r="EE55" s="11">
        <v>0</v>
      </c>
      <c r="EF55" s="11">
        <v>0</v>
      </c>
      <c r="EG55" s="11">
        <v>0</v>
      </c>
      <c r="EH55" s="9">
        <v>138844</v>
      </c>
      <c r="EJ55" s="12">
        <f t="shared" si="0"/>
        <v>0</v>
      </c>
    </row>
    <row r="56" spans="1:140">
      <c r="A56" s="6" t="s">
        <v>206</v>
      </c>
      <c r="B56" s="4" t="s">
        <v>207</v>
      </c>
      <c r="C56" s="10">
        <v>52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1">
        <v>0</v>
      </c>
      <c r="AO56" s="11">
        <v>0</v>
      </c>
      <c r="AP56" s="11">
        <v>0</v>
      </c>
      <c r="AQ56" s="11">
        <v>0</v>
      </c>
      <c r="AR56" s="11">
        <v>0</v>
      </c>
      <c r="AS56" s="11">
        <v>0</v>
      </c>
      <c r="AT56" s="11">
        <v>0</v>
      </c>
      <c r="AU56" s="11">
        <v>0</v>
      </c>
      <c r="AV56" s="11">
        <v>0</v>
      </c>
      <c r="AW56" s="11">
        <v>0</v>
      </c>
      <c r="AX56" s="11">
        <v>0</v>
      </c>
      <c r="AY56" s="11">
        <v>0</v>
      </c>
      <c r="AZ56" s="11">
        <v>0</v>
      </c>
      <c r="BA56" s="11">
        <v>0</v>
      </c>
      <c r="BB56" s="11">
        <v>0</v>
      </c>
      <c r="BC56" s="11">
        <v>0</v>
      </c>
      <c r="BD56" s="11">
        <v>0</v>
      </c>
      <c r="BE56" s="11">
        <v>0</v>
      </c>
      <c r="BF56" s="11">
        <v>0</v>
      </c>
      <c r="BG56" s="11">
        <v>0</v>
      </c>
      <c r="BH56" s="11">
        <v>0</v>
      </c>
      <c r="BI56" s="11">
        <v>0</v>
      </c>
      <c r="BJ56" s="11">
        <v>0</v>
      </c>
      <c r="BK56" s="11">
        <v>0</v>
      </c>
      <c r="BL56" s="11">
        <v>0</v>
      </c>
      <c r="BM56" s="11">
        <v>0</v>
      </c>
      <c r="BN56" s="11">
        <v>0</v>
      </c>
      <c r="BO56" s="11">
        <v>0</v>
      </c>
      <c r="BP56" s="11">
        <v>0</v>
      </c>
      <c r="BQ56" s="11">
        <v>0</v>
      </c>
      <c r="BR56" s="11">
        <v>0</v>
      </c>
      <c r="BS56" s="11">
        <v>0</v>
      </c>
      <c r="BT56" s="11">
        <v>0</v>
      </c>
      <c r="BU56" s="11">
        <v>0</v>
      </c>
      <c r="BV56" s="11">
        <v>0</v>
      </c>
      <c r="BW56" s="11">
        <v>0</v>
      </c>
      <c r="BX56" s="11">
        <v>0</v>
      </c>
      <c r="BY56" s="11">
        <v>0</v>
      </c>
      <c r="BZ56" s="11">
        <v>0</v>
      </c>
      <c r="CA56" s="11">
        <v>0</v>
      </c>
      <c r="CB56" s="11">
        <v>0</v>
      </c>
      <c r="CC56" s="11">
        <v>0</v>
      </c>
      <c r="CD56" s="11">
        <v>0</v>
      </c>
      <c r="CE56" s="11">
        <v>0</v>
      </c>
      <c r="CF56" s="11">
        <v>0</v>
      </c>
      <c r="CG56" s="11">
        <v>0</v>
      </c>
      <c r="CH56" s="11">
        <v>0</v>
      </c>
      <c r="CI56" s="11">
        <v>0</v>
      </c>
      <c r="CJ56" s="11">
        <v>0</v>
      </c>
      <c r="CK56" s="11">
        <v>0</v>
      </c>
      <c r="CL56" s="11">
        <v>0</v>
      </c>
      <c r="CM56" s="11">
        <v>0</v>
      </c>
      <c r="CN56" s="11">
        <v>0</v>
      </c>
      <c r="CO56" s="11">
        <v>0</v>
      </c>
      <c r="CP56" s="11">
        <v>0</v>
      </c>
      <c r="CQ56" s="11">
        <v>0</v>
      </c>
      <c r="CR56" s="11">
        <v>0</v>
      </c>
      <c r="CS56" s="11">
        <v>0</v>
      </c>
      <c r="CT56" s="11">
        <v>0</v>
      </c>
      <c r="CU56" s="11">
        <v>0</v>
      </c>
      <c r="CV56" s="11">
        <v>0</v>
      </c>
      <c r="CW56" s="11">
        <v>0</v>
      </c>
      <c r="CX56" s="11">
        <v>124</v>
      </c>
      <c r="CY56" s="11">
        <v>0</v>
      </c>
      <c r="CZ56" s="11">
        <v>0</v>
      </c>
      <c r="DA56" s="11">
        <v>0</v>
      </c>
      <c r="DB56" s="11">
        <v>0</v>
      </c>
      <c r="DC56" s="11">
        <v>0</v>
      </c>
      <c r="DD56" s="11">
        <v>0</v>
      </c>
      <c r="DE56" s="11">
        <v>0</v>
      </c>
      <c r="DF56" s="11">
        <v>27438</v>
      </c>
      <c r="DG56" s="11">
        <v>0</v>
      </c>
      <c r="DH56" s="11">
        <v>0</v>
      </c>
      <c r="DI56" s="11">
        <v>0</v>
      </c>
      <c r="DJ56" s="11">
        <v>0</v>
      </c>
      <c r="DK56" s="11">
        <v>0</v>
      </c>
      <c r="DL56" s="11">
        <v>0</v>
      </c>
      <c r="DM56" s="11">
        <v>225</v>
      </c>
      <c r="DN56" s="11">
        <v>0</v>
      </c>
      <c r="DO56" s="11">
        <v>0</v>
      </c>
      <c r="DP56" s="11">
        <v>0</v>
      </c>
      <c r="DQ56" s="11">
        <v>0</v>
      </c>
      <c r="DR56" s="11">
        <v>0</v>
      </c>
      <c r="DS56" s="11">
        <v>0</v>
      </c>
      <c r="DT56" s="11">
        <v>0</v>
      </c>
      <c r="DU56" s="11">
        <v>0</v>
      </c>
      <c r="DV56" s="11">
        <v>0</v>
      </c>
      <c r="DW56" s="11">
        <v>0</v>
      </c>
      <c r="DX56" s="11">
        <v>0</v>
      </c>
      <c r="DY56" s="11">
        <v>0</v>
      </c>
      <c r="DZ56" s="11">
        <v>0</v>
      </c>
      <c r="EA56" s="11">
        <v>0</v>
      </c>
      <c r="EB56" s="11">
        <v>0</v>
      </c>
      <c r="EC56" s="11">
        <v>0</v>
      </c>
      <c r="ED56" s="11">
        <v>0</v>
      </c>
      <c r="EE56" s="11">
        <v>0</v>
      </c>
      <c r="EF56" s="11">
        <v>0</v>
      </c>
      <c r="EG56" s="11">
        <v>0</v>
      </c>
      <c r="EH56" s="9">
        <v>27787</v>
      </c>
      <c r="EJ56" s="12">
        <f t="shared" si="0"/>
        <v>0</v>
      </c>
    </row>
    <row r="57" spans="1:140">
      <c r="A57" s="6" t="s">
        <v>210</v>
      </c>
      <c r="B57" s="4" t="s">
        <v>211</v>
      </c>
      <c r="C57" s="13">
        <v>53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1">
        <v>0</v>
      </c>
      <c r="AO57" s="11">
        <v>0</v>
      </c>
      <c r="AP57" s="11">
        <v>0</v>
      </c>
      <c r="AQ57" s="11">
        <v>0</v>
      </c>
      <c r="AR57" s="11">
        <v>0</v>
      </c>
      <c r="AS57" s="11">
        <v>0</v>
      </c>
      <c r="AT57" s="11">
        <v>0</v>
      </c>
      <c r="AU57" s="11">
        <v>0</v>
      </c>
      <c r="AV57" s="11">
        <v>0</v>
      </c>
      <c r="AW57" s="11">
        <v>0</v>
      </c>
      <c r="AX57" s="11">
        <v>0</v>
      </c>
      <c r="AY57" s="11">
        <v>0</v>
      </c>
      <c r="AZ57" s="11">
        <v>0</v>
      </c>
      <c r="BA57" s="11">
        <v>0</v>
      </c>
      <c r="BB57" s="11">
        <v>0</v>
      </c>
      <c r="BC57" s="11">
        <v>0</v>
      </c>
      <c r="BD57" s="11">
        <v>0</v>
      </c>
      <c r="BE57" s="11">
        <v>0</v>
      </c>
      <c r="BF57" s="11">
        <v>0</v>
      </c>
      <c r="BG57" s="11">
        <v>0</v>
      </c>
      <c r="BH57" s="11">
        <v>0</v>
      </c>
      <c r="BI57" s="11">
        <v>0</v>
      </c>
      <c r="BJ57" s="11">
        <v>0</v>
      </c>
      <c r="BK57" s="11">
        <v>0</v>
      </c>
      <c r="BL57" s="11">
        <v>0</v>
      </c>
      <c r="BM57" s="11">
        <v>0</v>
      </c>
      <c r="BN57" s="11">
        <v>0</v>
      </c>
      <c r="BO57" s="11">
        <v>0</v>
      </c>
      <c r="BP57" s="11">
        <v>0</v>
      </c>
      <c r="BQ57" s="11">
        <v>0</v>
      </c>
      <c r="BR57" s="11">
        <v>0</v>
      </c>
      <c r="BS57" s="11">
        <v>0</v>
      </c>
      <c r="BT57" s="11">
        <v>0</v>
      </c>
      <c r="BU57" s="11">
        <v>0</v>
      </c>
      <c r="BV57" s="11">
        <v>0</v>
      </c>
      <c r="BW57" s="11">
        <v>0</v>
      </c>
      <c r="BX57" s="11">
        <v>0</v>
      </c>
      <c r="BY57" s="11">
        <v>0</v>
      </c>
      <c r="BZ57" s="11">
        <v>0</v>
      </c>
      <c r="CA57" s="11">
        <v>0</v>
      </c>
      <c r="CB57" s="11">
        <v>0</v>
      </c>
      <c r="CC57" s="11">
        <v>0</v>
      </c>
      <c r="CD57" s="11">
        <v>0</v>
      </c>
      <c r="CE57" s="11">
        <v>0</v>
      </c>
      <c r="CF57" s="11">
        <v>0</v>
      </c>
      <c r="CG57" s="11">
        <v>0</v>
      </c>
      <c r="CH57" s="11">
        <v>0</v>
      </c>
      <c r="CI57" s="11">
        <v>0</v>
      </c>
      <c r="CJ57" s="11">
        <v>0</v>
      </c>
      <c r="CK57" s="11">
        <v>0</v>
      </c>
      <c r="CL57" s="11">
        <v>0</v>
      </c>
      <c r="CM57" s="11">
        <v>0</v>
      </c>
      <c r="CN57" s="11">
        <v>0</v>
      </c>
      <c r="CO57" s="11">
        <v>0</v>
      </c>
      <c r="CP57" s="11">
        <v>0</v>
      </c>
      <c r="CQ57" s="11">
        <v>0</v>
      </c>
      <c r="CR57" s="11">
        <v>0</v>
      </c>
      <c r="CS57" s="11">
        <v>0</v>
      </c>
      <c r="CT57" s="11">
        <v>0</v>
      </c>
      <c r="CU57" s="11">
        <v>0</v>
      </c>
      <c r="CV57" s="11">
        <v>0</v>
      </c>
      <c r="CW57" s="11">
        <v>0</v>
      </c>
      <c r="CX57" s="11">
        <v>105</v>
      </c>
      <c r="CY57" s="11">
        <v>0</v>
      </c>
      <c r="CZ57" s="11">
        <v>0</v>
      </c>
      <c r="DA57" s="11">
        <v>0</v>
      </c>
      <c r="DB57" s="11">
        <v>0</v>
      </c>
      <c r="DC57" s="11">
        <v>0</v>
      </c>
      <c r="DD57" s="11">
        <v>0</v>
      </c>
      <c r="DE57" s="11">
        <v>0</v>
      </c>
      <c r="DF57" s="11">
        <v>0</v>
      </c>
      <c r="DG57" s="11">
        <v>275025</v>
      </c>
      <c r="DH57" s="11">
        <v>0</v>
      </c>
      <c r="DI57" s="11">
        <v>0</v>
      </c>
      <c r="DJ57" s="11">
        <v>0</v>
      </c>
      <c r="DK57" s="11">
        <v>0</v>
      </c>
      <c r="DL57" s="11">
        <v>0</v>
      </c>
      <c r="DM57" s="11">
        <v>1200</v>
      </c>
      <c r="DN57" s="11">
        <v>0</v>
      </c>
      <c r="DO57" s="11">
        <v>0</v>
      </c>
      <c r="DP57" s="11">
        <v>0</v>
      </c>
      <c r="DQ57" s="11">
        <v>0</v>
      </c>
      <c r="DR57" s="11">
        <v>0</v>
      </c>
      <c r="DS57" s="11">
        <v>608</v>
      </c>
      <c r="DT57" s="11">
        <v>0</v>
      </c>
      <c r="DU57" s="11">
        <v>0</v>
      </c>
      <c r="DV57" s="11">
        <v>0</v>
      </c>
      <c r="DW57" s="11">
        <v>0</v>
      </c>
      <c r="DX57" s="11">
        <v>0</v>
      </c>
      <c r="DY57" s="11">
        <v>0</v>
      </c>
      <c r="DZ57" s="11">
        <v>0</v>
      </c>
      <c r="EA57" s="11">
        <v>0</v>
      </c>
      <c r="EB57" s="11">
        <v>0</v>
      </c>
      <c r="EC57" s="11">
        <v>0</v>
      </c>
      <c r="ED57" s="11">
        <v>0</v>
      </c>
      <c r="EE57" s="11">
        <v>0</v>
      </c>
      <c r="EF57" s="11">
        <v>0</v>
      </c>
      <c r="EG57" s="11">
        <v>0</v>
      </c>
      <c r="EH57" s="9">
        <v>276938</v>
      </c>
      <c r="EJ57" s="12">
        <f t="shared" si="0"/>
        <v>0</v>
      </c>
    </row>
    <row r="58" spans="1:140">
      <c r="A58" s="6" t="s">
        <v>214</v>
      </c>
      <c r="B58" s="4" t="s">
        <v>215</v>
      </c>
      <c r="C58" s="13">
        <v>54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1">
        <v>0</v>
      </c>
      <c r="AO58" s="11">
        <v>0</v>
      </c>
      <c r="AP58" s="11">
        <v>0</v>
      </c>
      <c r="AQ58" s="11">
        <v>0</v>
      </c>
      <c r="AR58" s="11">
        <v>0</v>
      </c>
      <c r="AS58" s="11">
        <v>0</v>
      </c>
      <c r="AT58" s="11">
        <v>0</v>
      </c>
      <c r="AU58" s="11">
        <v>0</v>
      </c>
      <c r="AV58" s="11">
        <v>876</v>
      </c>
      <c r="AW58" s="11">
        <v>0</v>
      </c>
      <c r="AX58" s="11">
        <v>0</v>
      </c>
      <c r="AY58" s="11">
        <v>0</v>
      </c>
      <c r="AZ58" s="11">
        <v>0</v>
      </c>
      <c r="BA58" s="11">
        <v>0</v>
      </c>
      <c r="BB58" s="11">
        <v>0</v>
      </c>
      <c r="BC58" s="11">
        <v>0</v>
      </c>
      <c r="BD58" s="11">
        <v>0</v>
      </c>
      <c r="BE58" s="11">
        <v>0</v>
      </c>
      <c r="BF58" s="11">
        <v>0</v>
      </c>
      <c r="BG58" s="11">
        <v>0</v>
      </c>
      <c r="BH58" s="11">
        <v>0</v>
      </c>
      <c r="BI58" s="11">
        <v>0</v>
      </c>
      <c r="BJ58" s="11">
        <v>0</v>
      </c>
      <c r="BK58" s="11">
        <v>0</v>
      </c>
      <c r="BL58" s="11">
        <v>0</v>
      </c>
      <c r="BM58" s="11">
        <v>0</v>
      </c>
      <c r="BN58" s="11">
        <v>0</v>
      </c>
      <c r="BO58" s="11">
        <v>0</v>
      </c>
      <c r="BP58" s="11">
        <v>0</v>
      </c>
      <c r="BQ58" s="11">
        <v>0</v>
      </c>
      <c r="BR58" s="11">
        <v>0</v>
      </c>
      <c r="BS58" s="11">
        <v>0</v>
      </c>
      <c r="BT58" s="11">
        <v>0</v>
      </c>
      <c r="BU58" s="11">
        <v>0</v>
      </c>
      <c r="BV58" s="11">
        <v>0</v>
      </c>
      <c r="BW58" s="11">
        <v>0</v>
      </c>
      <c r="BX58" s="11">
        <v>0</v>
      </c>
      <c r="BY58" s="11">
        <v>0</v>
      </c>
      <c r="BZ58" s="11">
        <v>0</v>
      </c>
      <c r="CA58" s="11">
        <v>0</v>
      </c>
      <c r="CB58" s="11">
        <v>0</v>
      </c>
      <c r="CC58" s="11">
        <v>0</v>
      </c>
      <c r="CD58" s="11">
        <v>0</v>
      </c>
      <c r="CE58" s="11">
        <v>0</v>
      </c>
      <c r="CF58" s="11">
        <v>0</v>
      </c>
      <c r="CG58" s="11">
        <v>0</v>
      </c>
      <c r="CH58" s="11">
        <v>0</v>
      </c>
      <c r="CI58" s="11">
        <v>0</v>
      </c>
      <c r="CJ58" s="11">
        <v>0</v>
      </c>
      <c r="CK58" s="11">
        <v>0</v>
      </c>
      <c r="CL58" s="11">
        <v>0</v>
      </c>
      <c r="CM58" s="11">
        <v>0</v>
      </c>
      <c r="CN58" s="11">
        <v>0</v>
      </c>
      <c r="CO58" s="11">
        <v>0</v>
      </c>
      <c r="CP58" s="11">
        <v>0</v>
      </c>
      <c r="CQ58" s="11">
        <v>0</v>
      </c>
      <c r="CR58" s="11">
        <v>0</v>
      </c>
      <c r="CS58" s="11">
        <v>0</v>
      </c>
      <c r="CT58" s="11">
        <v>0</v>
      </c>
      <c r="CU58" s="11">
        <v>0</v>
      </c>
      <c r="CV58" s="11">
        <v>0</v>
      </c>
      <c r="CW58" s="11">
        <v>0</v>
      </c>
      <c r="CX58" s="11">
        <v>93</v>
      </c>
      <c r="CY58" s="11">
        <v>0</v>
      </c>
      <c r="CZ58" s="11">
        <v>0</v>
      </c>
      <c r="DA58" s="11">
        <v>0</v>
      </c>
      <c r="DB58" s="11">
        <v>0</v>
      </c>
      <c r="DC58" s="11">
        <v>0</v>
      </c>
      <c r="DD58" s="11">
        <v>0</v>
      </c>
      <c r="DE58" s="11">
        <v>0</v>
      </c>
      <c r="DF58" s="11">
        <v>0</v>
      </c>
      <c r="DG58" s="11">
        <v>0</v>
      </c>
      <c r="DH58" s="11">
        <v>16639</v>
      </c>
      <c r="DI58" s="11">
        <v>0</v>
      </c>
      <c r="DJ58" s="11">
        <v>0</v>
      </c>
      <c r="DK58" s="11">
        <v>0</v>
      </c>
      <c r="DL58" s="11">
        <v>0</v>
      </c>
      <c r="DM58" s="11">
        <v>273</v>
      </c>
      <c r="DN58" s="11">
        <v>0</v>
      </c>
      <c r="DO58" s="11">
        <v>0</v>
      </c>
      <c r="DP58" s="11">
        <v>22</v>
      </c>
      <c r="DQ58" s="11">
        <v>0</v>
      </c>
      <c r="DR58" s="11">
        <v>0</v>
      </c>
      <c r="DS58" s="11">
        <v>0</v>
      </c>
      <c r="DT58" s="11">
        <v>0</v>
      </c>
      <c r="DU58" s="11">
        <v>0</v>
      </c>
      <c r="DV58" s="11">
        <v>0</v>
      </c>
      <c r="DW58" s="11">
        <v>0</v>
      </c>
      <c r="DX58" s="11">
        <v>0</v>
      </c>
      <c r="DY58" s="11">
        <v>0</v>
      </c>
      <c r="DZ58" s="11">
        <v>0</v>
      </c>
      <c r="EA58" s="11">
        <v>0</v>
      </c>
      <c r="EB58" s="11">
        <v>0</v>
      </c>
      <c r="EC58" s="11">
        <v>0</v>
      </c>
      <c r="ED58" s="11">
        <v>0</v>
      </c>
      <c r="EE58" s="11">
        <v>0</v>
      </c>
      <c r="EF58" s="11">
        <v>0</v>
      </c>
      <c r="EG58" s="11">
        <v>0</v>
      </c>
      <c r="EH58" s="9">
        <v>17903</v>
      </c>
      <c r="EJ58" s="12">
        <f t="shared" si="0"/>
        <v>0</v>
      </c>
    </row>
    <row r="59" spans="1:140">
      <c r="A59" s="6" t="s">
        <v>218</v>
      </c>
      <c r="B59" s="4" t="s">
        <v>219</v>
      </c>
      <c r="C59" s="10">
        <v>55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1">
        <v>0</v>
      </c>
      <c r="AO59" s="11">
        <v>0</v>
      </c>
      <c r="AP59" s="11">
        <v>0</v>
      </c>
      <c r="AQ59" s="11">
        <v>0</v>
      </c>
      <c r="AR59" s="11">
        <v>0</v>
      </c>
      <c r="AS59" s="11">
        <v>0</v>
      </c>
      <c r="AT59" s="11">
        <v>0</v>
      </c>
      <c r="AU59" s="11">
        <v>0</v>
      </c>
      <c r="AV59" s="11">
        <v>0</v>
      </c>
      <c r="AW59" s="11">
        <v>0</v>
      </c>
      <c r="AX59" s="11">
        <v>0</v>
      </c>
      <c r="AY59" s="11">
        <v>0</v>
      </c>
      <c r="AZ59" s="11">
        <v>0</v>
      </c>
      <c r="BA59" s="11">
        <v>0</v>
      </c>
      <c r="BB59" s="11">
        <v>0</v>
      </c>
      <c r="BC59" s="11">
        <v>0</v>
      </c>
      <c r="BD59" s="11">
        <v>0</v>
      </c>
      <c r="BE59" s="11">
        <v>0</v>
      </c>
      <c r="BF59" s="11">
        <v>0</v>
      </c>
      <c r="BG59" s="11">
        <v>0</v>
      </c>
      <c r="BH59" s="11">
        <v>0</v>
      </c>
      <c r="BI59" s="11">
        <v>0</v>
      </c>
      <c r="BJ59" s="11">
        <v>0</v>
      </c>
      <c r="BK59" s="11">
        <v>0</v>
      </c>
      <c r="BL59" s="11">
        <v>0</v>
      </c>
      <c r="BM59" s="11">
        <v>0</v>
      </c>
      <c r="BN59" s="11">
        <v>0</v>
      </c>
      <c r="BO59" s="11">
        <v>0</v>
      </c>
      <c r="BP59" s="11">
        <v>0</v>
      </c>
      <c r="BQ59" s="11">
        <v>0</v>
      </c>
      <c r="BR59" s="11">
        <v>0</v>
      </c>
      <c r="BS59" s="11">
        <v>0</v>
      </c>
      <c r="BT59" s="11">
        <v>0</v>
      </c>
      <c r="BU59" s="11">
        <v>0</v>
      </c>
      <c r="BV59" s="11">
        <v>0</v>
      </c>
      <c r="BW59" s="11">
        <v>0</v>
      </c>
      <c r="BX59" s="11">
        <v>0</v>
      </c>
      <c r="BY59" s="11">
        <v>0</v>
      </c>
      <c r="BZ59" s="11">
        <v>0</v>
      </c>
      <c r="CA59" s="11">
        <v>0</v>
      </c>
      <c r="CB59" s="11">
        <v>0</v>
      </c>
      <c r="CC59" s="11">
        <v>0</v>
      </c>
      <c r="CD59" s="11">
        <v>0</v>
      </c>
      <c r="CE59" s="11">
        <v>0</v>
      </c>
      <c r="CF59" s="11">
        <v>0</v>
      </c>
      <c r="CG59" s="11">
        <v>0</v>
      </c>
      <c r="CH59" s="11">
        <v>0</v>
      </c>
      <c r="CI59" s="11">
        <v>0</v>
      </c>
      <c r="CJ59" s="11">
        <v>0</v>
      </c>
      <c r="CK59" s="11">
        <v>0</v>
      </c>
      <c r="CL59" s="11">
        <v>0</v>
      </c>
      <c r="CM59" s="11">
        <v>0</v>
      </c>
      <c r="CN59" s="11">
        <v>0</v>
      </c>
      <c r="CO59" s="11">
        <v>0</v>
      </c>
      <c r="CP59" s="11">
        <v>0</v>
      </c>
      <c r="CQ59" s="11">
        <v>0</v>
      </c>
      <c r="CR59" s="11">
        <v>0</v>
      </c>
      <c r="CS59" s="11">
        <v>0</v>
      </c>
      <c r="CT59" s="11">
        <v>0</v>
      </c>
      <c r="CU59" s="11">
        <v>0</v>
      </c>
      <c r="CV59" s="11">
        <v>0</v>
      </c>
      <c r="CW59" s="11">
        <v>0</v>
      </c>
      <c r="CX59" s="11">
        <v>77</v>
      </c>
      <c r="CY59" s="11">
        <v>0</v>
      </c>
      <c r="CZ59" s="11">
        <v>0</v>
      </c>
      <c r="DA59" s="11">
        <v>0</v>
      </c>
      <c r="DB59" s="11">
        <v>0</v>
      </c>
      <c r="DC59" s="11">
        <v>0</v>
      </c>
      <c r="DD59" s="11">
        <v>0</v>
      </c>
      <c r="DE59" s="11">
        <v>0</v>
      </c>
      <c r="DF59" s="11">
        <v>0</v>
      </c>
      <c r="DG59" s="11">
        <v>0</v>
      </c>
      <c r="DH59" s="11">
        <v>0</v>
      </c>
      <c r="DI59" s="11">
        <v>43751</v>
      </c>
      <c r="DJ59" s="11">
        <v>0</v>
      </c>
      <c r="DK59" s="11">
        <v>0</v>
      </c>
      <c r="DL59" s="11">
        <v>0</v>
      </c>
      <c r="DM59" s="11">
        <v>46</v>
      </c>
      <c r="DN59" s="11">
        <v>0</v>
      </c>
      <c r="DO59" s="11">
        <v>0</v>
      </c>
      <c r="DP59" s="11">
        <v>0</v>
      </c>
      <c r="DQ59" s="11">
        <v>0</v>
      </c>
      <c r="DR59" s="11">
        <v>0</v>
      </c>
      <c r="DS59" s="11">
        <v>0</v>
      </c>
      <c r="DT59" s="11">
        <v>0</v>
      </c>
      <c r="DU59" s="11">
        <v>0</v>
      </c>
      <c r="DV59" s="11">
        <v>0</v>
      </c>
      <c r="DW59" s="11">
        <v>0</v>
      </c>
      <c r="DX59" s="11">
        <v>0</v>
      </c>
      <c r="DY59" s="11">
        <v>0</v>
      </c>
      <c r="DZ59" s="11">
        <v>0</v>
      </c>
      <c r="EA59" s="11">
        <v>0</v>
      </c>
      <c r="EB59" s="11">
        <v>0</v>
      </c>
      <c r="EC59" s="11">
        <v>0</v>
      </c>
      <c r="ED59" s="11">
        <v>0</v>
      </c>
      <c r="EE59" s="11">
        <v>0</v>
      </c>
      <c r="EF59" s="11">
        <v>0</v>
      </c>
      <c r="EG59" s="11">
        <v>0</v>
      </c>
      <c r="EH59" s="9">
        <v>43874</v>
      </c>
      <c r="EJ59" s="12">
        <f t="shared" si="0"/>
        <v>0</v>
      </c>
    </row>
    <row r="60" spans="1:140">
      <c r="A60" s="6" t="s">
        <v>222</v>
      </c>
      <c r="B60" s="4" t="s">
        <v>223</v>
      </c>
      <c r="C60" s="13">
        <v>56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11">
        <v>0</v>
      </c>
      <c r="AG60" s="11">
        <v>0</v>
      </c>
      <c r="AH60" s="11">
        <v>0</v>
      </c>
      <c r="AI60" s="11">
        <v>0</v>
      </c>
      <c r="AJ60" s="11">
        <v>0</v>
      </c>
      <c r="AK60" s="11">
        <v>0</v>
      </c>
      <c r="AL60" s="11">
        <v>0</v>
      </c>
      <c r="AM60" s="11">
        <v>0</v>
      </c>
      <c r="AN60" s="11">
        <v>0</v>
      </c>
      <c r="AO60" s="11">
        <v>0</v>
      </c>
      <c r="AP60" s="11">
        <v>0</v>
      </c>
      <c r="AQ60" s="11">
        <v>0</v>
      </c>
      <c r="AR60" s="11">
        <v>0</v>
      </c>
      <c r="AS60" s="11">
        <v>0</v>
      </c>
      <c r="AT60" s="11">
        <v>0</v>
      </c>
      <c r="AU60" s="11">
        <v>0</v>
      </c>
      <c r="AV60" s="11">
        <v>0</v>
      </c>
      <c r="AW60" s="11">
        <v>0</v>
      </c>
      <c r="AX60" s="11">
        <v>0</v>
      </c>
      <c r="AY60" s="11">
        <v>0</v>
      </c>
      <c r="AZ60" s="11">
        <v>0</v>
      </c>
      <c r="BA60" s="11">
        <v>0</v>
      </c>
      <c r="BB60" s="11">
        <v>0</v>
      </c>
      <c r="BC60" s="11">
        <v>0</v>
      </c>
      <c r="BD60" s="11">
        <v>0</v>
      </c>
      <c r="BE60" s="11">
        <v>0</v>
      </c>
      <c r="BF60" s="11">
        <v>0</v>
      </c>
      <c r="BG60" s="11">
        <v>0</v>
      </c>
      <c r="BH60" s="11">
        <v>0</v>
      </c>
      <c r="BI60" s="11">
        <v>0</v>
      </c>
      <c r="BJ60" s="11">
        <v>0</v>
      </c>
      <c r="BK60" s="11">
        <v>0</v>
      </c>
      <c r="BL60" s="11">
        <v>0</v>
      </c>
      <c r="BM60" s="11">
        <v>0</v>
      </c>
      <c r="BN60" s="11">
        <v>0</v>
      </c>
      <c r="BO60" s="11">
        <v>0</v>
      </c>
      <c r="BP60" s="11">
        <v>0</v>
      </c>
      <c r="BQ60" s="11">
        <v>0</v>
      </c>
      <c r="BR60" s="11">
        <v>0</v>
      </c>
      <c r="BS60" s="11">
        <v>0</v>
      </c>
      <c r="BT60" s="11">
        <v>0</v>
      </c>
      <c r="BU60" s="11">
        <v>0</v>
      </c>
      <c r="BV60" s="11">
        <v>0</v>
      </c>
      <c r="BW60" s="11">
        <v>0</v>
      </c>
      <c r="BX60" s="11">
        <v>0</v>
      </c>
      <c r="BY60" s="11">
        <v>0</v>
      </c>
      <c r="BZ60" s="11">
        <v>0</v>
      </c>
      <c r="CA60" s="11">
        <v>0</v>
      </c>
      <c r="CB60" s="11">
        <v>0</v>
      </c>
      <c r="CC60" s="11">
        <v>0</v>
      </c>
      <c r="CD60" s="11">
        <v>0</v>
      </c>
      <c r="CE60" s="11">
        <v>0</v>
      </c>
      <c r="CF60" s="11">
        <v>0</v>
      </c>
      <c r="CG60" s="11">
        <v>0</v>
      </c>
      <c r="CH60" s="11">
        <v>0</v>
      </c>
      <c r="CI60" s="11">
        <v>0</v>
      </c>
      <c r="CJ60" s="11">
        <v>0</v>
      </c>
      <c r="CK60" s="11">
        <v>0</v>
      </c>
      <c r="CL60" s="11">
        <v>0</v>
      </c>
      <c r="CM60" s="11">
        <v>0</v>
      </c>
      <c r="CN60" s="11">
        <v>0</v>
      </c>
      <c r="CO60" s="11">
        <v>0</v>
      </c>
      <c r="CP60" s="11">
        <v>0</v>
      </c>
      <c r="CQ60" s="11">
        <v>0</v>
      </c>
      <c r="CR60" s="11">
        <v>0</v>
      </c>
      <c r="CS60" s="11">
        <v>0</v>
      </c>
      <c r="CT60" s="11">
        <v>0</v>
      </c>
      <c r="CU60" s="11">
        <v>0</v>
      </c>
      <c r="CV60" s="11">
        <v>0</v>
      </c>
      <c r="CW60" s="11">
        <v>0</v>
      </c>
      <c r="CX60" s="11">
        <v>601</v>
      </c>
      <c r="CY60" s="11">
        <v>0</v>
      </c>
      <c r="CZ60" s="11">
        <v>0</v>
      </c>
      <c r="DA60" s="11">
        <v>0</v>
      </c>
      <c r="DB60" s="11">
        <v>0</v>
      </c>
      <c r="DC60" s="11">
        <v>0</v>
      </c>
      <c r="DD60" s="11">
        <v>0</v>
      </c>
      <c r="DE60" s="11">
        <v>0</v>
      </c>
      <c r="DF60" s="11">
        <v>0</v>
      </c>
      <c r="DG60" s="11">
        <v>0</v>
      </c>
      <c r="DH60" s="11">
        <v>0</v>
      </c>
      <c r="DI60" s="11">
        <v>0</v>
      </c>
      <c r="DJ60" s="11">
        <v>165776</v>
      </c>
      <c r="DK60" s="11">
        <v>0</v>
      </c>
      <c r="DL60" s="11">
        <v>0</v>
      </c>
      <c r="DM60" s="11">
        <v>104</v>
      </c>
      <c r="DN60" s="11">
        <v>0</v>
      </c>
      <c r="DO60" s="11">
        <v>0</v>
      </c>
      <c r="DP60" s="11">
        <v>398</v>
      </c>
      <c r="DQ60" s="11">
        <v>0</v>
      </c>
      <c r="DR60" s="11">
        <v>0</v>
      </c>
      <c r="DS60" s="11">
        <v>0</v>
      </c>
      <c r="DT60" s="11">
        <v>0</v>
      </c>
      <c r="DU60" s="11">
        <v>0</v>
      </c>
      <c r="DV60" s="11">
        <v>0</v>
      </c>
      <c r="DW60" s="11">
        <v>0</v>
      </c>
      <c r="DX60" s="11">
        <v>0</v>
      </c>
      <c r="DY60" s="11">
        <v>0</v>
      </c>
      <c r="DZ60" s="11">
        <v>0</v>
      </c>
      <c r="EA60" s="11">
        <v>0</v>
      </c>
      <c r="EB60" s="11">
        <v>0</v>
      </c>
      <c r="EC60" s="11">
        <v>0</v>
      </c>
      <c r="ED60" s="11">
        <v>0</v>
      </c>
      <c r="EE60" s="11">
        <v>0</v>
      </c>
      <c r="EF60" s="11">
        <v>0</v>
      </c>
      <c r="EG60" s="11">
        <v>0</v>
      </c>
      <c r="EH60" s="9">
        <v>166879</v>
      </c>
      <c r="EJ60" s="12">
        <f t="shared" si="0"/>
        <v>0</v>
      </c>
    </row>
    <row r="61" spans="1:140">
      <c r="A61" s="6" t="s">
        <v>226</v>
      </c>
      <c r="B61" s="4" t="s">
        <v>227</v>
      </c>
      <c r="C61" s="13">
        <v>57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1">
        <v>0</v>
      </c>
      <c r="AO61" s="11">
        <v>0</v>
      </c>
      <c r="AP61" s="11">
        <v>0</v>
      </c>
      <c r="AQ61" s="11">
        <v>0</v>
      </c>
      <c r="AR61" s="11">
        <v>0</v>
      </c>
      <c r="AS61" s="11">
        <v>0</v>
      </c>
      <c r="AT61" s="11">
        <v>0</v>
      </c>
      <c r="AU61" s="11">
        <v>0</v>
      </c>
      <c r="AV61" s="11">
        <v>0</v>
      </c>
      <c r="AW61" s="11">
        <v>0</v>
      </c>
      <c r="AX61" s="11">
        <v>0</v>
      </c>
      <c r="AY61" s="11">
        <v>0</v>
      </c>
      <c r="AZ61" s="11">
        <v>0</v>
      </c>
      <c r="BA61" s="11">
        <v>0</v>
      </c>
      <c r="BB61" s="11">
        <v>0</v>
      </c>
      <c r="BC61" s="11">
        <v>0</v>
      </c>
      <c r="BD61" s="11">
        <v>0</v>
      </c>
      <c r="BE61" s="11">
        <v>0</v>
      </c>
      <c r="BF61" s="11">
        <v>0</v>
      </c>
      <c r="BG61" s="11">
        <v>0</v>
      </c>
      <c r="BH61" s="11">
        <v>0</v>
      </c>
      <c r="BI61" s="11">
        <v>0</v>
      </c>
      <c r="BJ61" s="11">
        <v>0</v>
      </c>
      <c r="BK61" s="11">
        <v>0</v>
      </c>
      <c r="BL61" s="11">
        <v>0</v>
      </c>
      <c r="BM61" s="11">
        <v>0</v>
      </c>
      <c r="BN61" s="11">
        <v>0</v>
      </c>
      <c r="BO61" s="11">
        <v>0</v>
      </c>
      <c r="BP61" s="11">
        <v>0</v>
      </c>
      <c r="BQ61" s="11">
        <v>0</v>
      </c>
      <c r="BR61" s="11">
        <v>0</v>
      </c>
      <c r="BS61" s="11">
        <v>0</v>
      </c>
      <c r="BT61" s="11">
        <v>0</v>
      </c>
      <c r="BU61" s="11">
        <v>0</v>
      </c>
      <c r="BV61" s="11">
        <v>0</v>
      </c>
      <c r="BW61" s="11">
        <v>0</v>
      </c>
      <c r="BX61" s="11">
        <v>0</v>
      </c>
      <c r="BY61" s="11">
        <v>8</v>
      </c>
      <c r="BZ61" s="11">
        <v>80</v>
      </c>
      <c r="CA61" s="11">
        <v>0</v>
      </c>
      <c r="CB61" s="11">
        <v>0</v>
      </c>
      <c r="CC61" s="11">
        <v>0</v>
      </c>
      <c r="CD61" s="11">
        <v>0</v>
      </c>
      <c r="CE61" s="11">
        <v>0</v>
      </c>
      <c r="CF61" s="11">
        <v>0</v>
      </c>
      <c r="CG61" s="11">
        <v>39</v>
      </c>
      <c r="CH61" s="11">
        <v>0</v>
      </c>
      <c r="CI61" s="11">
        <v>0</v>
      </c>
      <c r="CJ61" s="11">
        <v>0</v>
      </c>
      <c r="CK61" s="11">
        <v>0</v>
      </c>
      <c r="CL61" s="11">
        <v>0</v>
      </c>
      <c r="CM61" s="11">
        <v>0</v>
      </c>
      <c r="CN61" s="11">
        <v>0</v>
      </c>
      <c r="CO61" s="11">
        <v>0</v>
      </c>
      <c r="CP61" s="11">
        <v>0</v>
      </c>
      <c r="CQ61" s="11">
        <v>0</v>
      </c>
      <c r="CR61" s="11">
        <v>0</v>
      </c>
      <c r="CS61" s="11">
        <v>0</v>
      </c>
      <c r="CT61" s="11">
        <v>0</v>
      </c>
      <c r="CU61" s="11">
        <v>0</v>
      </c>
      <c r="CV61" s="11">
        <v>0</v>
      </c>
      <c r="CW61" s="11">
        <v>0</v>
      </c>
      <c r="CX61" s="11">
        <v>1062</v>
      </c>
      <c r="CY61" s="11">
        <v>0</v>
      </c>
      <c r="CZ61" s="11">
        <v>0</v>
      </c>
      <c r="DA61" s="11">
        <v>0</v>
      </c>
      <c r="DB61" s="11">
        <v>0</v>
      </c>
      <c r="DC61" s="11">
        <v>0</v>
      </c>
      <c r="DD61" s="11">
        <v>0</v>
      </c>
      <c r="DE61" s="11">
        <v>0</v>
      </c>
      <c r="DF61" s="11">
        <v>0</v>
      </c>
      <c r="DG61" s="11">
        <v>0</v>
      </c>
      <c r="DH61" s="11">
        <v>0</v>
      </c>
      <c r="DI61" s="11">
        <v>0</v>
      </c>
      <c r="DJ61" s="11">
        <v>0</v>
      </c>
      <c r="DK61" s="11">
        <v>164118</v>
      </c>
      <c r="DL61" s="11">
        <v>0</v>
      </c>
      <c r="DM61" s="11">
        <v>402</v>
      </c>
      <c r="DN61" s="11">
        <v>0</v>
      </c>
      <c r="DO61" s="11">
        <v>0</v>
      </c>
      <c r="DP61" s="11">
        <v>1679</v>
      </c>
      <c r="DQ61" s="11">
        <v>0</v>
      </c>
      <c r="DR61" s="11">
        <v>0</v>
      </c>
      <c r="DS61" s="11">
        <v>0</v>
      </c>
      <c r="DT61" s="11">
        <v>0</v>
      </c>
      <c r="DU61" s="11">
        <v>0</v>
      </c>
      <c r="DV61" s="11">
        <v>0</v>
      </c>
      <c r="DW61" s="11">
        <v>0</v>
      </c>
      <c r="DX61" s="11">
        <v>0</v>
      </c>
      <c r="DY61" s="11">
        <v>0</v>
      </c>
      <c r="DZ61" s="11">
        <v>0</v>
      </c>
      <c r="EA61" s="11">
        <v>0</v>
      </c>
      <c r="EB61" s="11">
        <v>0</v>
      </c>
      <c r="EC61" s="11">
        <v>0</v>
      </c>
      <c r="ED61" s="11">
        <v>0</v>
      </c>
      <c r="EE61" s="11">
        <v>22</v>
      </c>
      <c r="EF61" s="11">
        <v>0</v>
      </c>
      <c r="EG61" s="11">
        <v>0</v>
      </c>
      <c r="EH61" s="9">
        <v>167410</v>
      </c>
      <c r="EJ61" s="12">
        <f t="shared" si="0"/>
        <v>0</v>
      </c>
    </row>
    <row r="62" spans="1:140">
      <c r="A62" s="6" t="s">
        <v>230</v>
      </c>
      <c r="B62" s="4" t="s">
        <v>231</v>
      </c>
      <c r="C62" s="10">
        <v>58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1">
        <v>0</v>
      </c>
      <c r="AO62" s="11">
        <v>0</v>
      </c>
      <c r="AP62" s="11">
        <v>0</v>
      </c>
      <c r="AQ62" s="11">
        <v>0</v>
      </c>
      <c r="AR62" s="11">
        <v>0</v>
      </c>
      <c r="AS62" s="11">
        <v>0</v>
      </c>
      <c r="AT62" s="11">
        <v>0</v>
      </c>
      <c r="AU62" s="11">
        <v>0</v>
      </c>
      <c r="AV62" s="11">
        <v>0</v>
      </c>
      <c r="AW62" s="11">
        <v>0</v>
      </c>
      <c r="AX62" s="11">
        <v>0</v>
      </c>
      <c r="AY62" s="11">
        <v>0</v>
      </c>
      <c r="AZ62" s="11">
        <v>0</v>
      </c>
      <c r="BA62" s="11">
        <v>0</v>
      </c>
      <c r="BB62" s="11">
        <v>0</v>
      </c>
      <c r="BC62" s="11">
        <v>0</v>
      </c>
      <c r="BD62" s="11">
        <v>0</v>
      </c>
      <c r="BE62" s="11">
        <v>0</v>
      </c>
      <c r="BF62" s="11">
        <v>0</v>
      </c>
      <c r="BG62" s="11">
        <v>0</v>
      </c>
      <c r="BH62" s="11">
        <v>0</v>
      </c>
      <c r="BI62" s="11">
        <v>0</v>
      </c>
      <c r="BJ62" s="11">
        <v>0</v>
      </c>
      <c r="BK62" s="11">
        <v>0</v>
      </c>
      <c r="BL62" s="11">
        <v>0</v>
      </c>
      <c r="BM62" s="11">
        <v>0</v>
      </c>
      <c r="BN62" s="11">
        <v>0</v>
      </c>
      <c r="BO62" s="11">
        <v>0</v>
      </c>
      <c r="BP62" s="11">
        <v>0</v>
      </c>
      <c r="BQ62" s="11">
        <v>0</v>
      </c>
      <c r="BR62" s="11">
        <v>0</v>
      </c>
      <c r="BS62" s="11">
        <v>0</v>
      </c>
      <c r="BT62" s="11">
        <v>0</v>
      </c>
      <c r="BU62" s="11">
        <v>0</v>
      </c>
      <c r="BV62" s="11">
        <v>0</v>
      </c>
      <c r="BW62" s="11">
        <v>0</v>
      </c>
      <c r="BX62" s="11">
        <v>0</v>
      </c>
      <c r="BY62" s="11">
        <v>0</v>
      </c>
      <c r="BZ62" s="11">
        <v>0</v>
      </c>
      <c r="CA62" s="11">
        <v>0</v>
      </c>
      <c r="CB62" s="11">
        <v>0</v>
      </c>
      <c r="CC62" s="11">
        <v>0</v>
      </c>
      <c r="CD62" s="11">
        <v>0</v>
      </c>
      <c r="CE62" s="11">
        <v>0</v>
      </c>
      <c r="CF62" s="11">
        <v>0</v>
      </c>
      <c r="CG62" s="11">
        <v>0</v>
      </c>
      <c r="CH62" s="11">
        <v>0</v>
      </c>
      <c r="CI62" s="11">
        <v>0</v>
      </c>
      <c r="CJ62" s="11">
        <v>0</v>
      </c>
      <c r="CK62" s="11">
        <v>0</v>
      </c>
      <c r="CL62" s="11">
        <v>0</v>
      </c>
      <c r="CM62" s="11">
        <v>0</v>
      </c>
      <c r="CN62" s="11">
        <v>0</v>
      </c>
      <c r="CO62" s="11">
        <v>0</v>
      </c>
      <c r="CP62" s="11">
        <v>0</v>
      </c>
      <c r="CQ62" s="11">
        <v>0</v>
      </c>
      <c r="CR62" s="11">
        <v>0</v>
      </c>
      <c r="CS62" s="11">
        <v>0</v>
      </c>
      <c r="CT62" s="11">
        <v>0</v>
      </c>
      <c r="CU62" s="11">
        <v>0</v>
      </c>
      <c r="CV62" s="11">
        <v>0</v>
      </c>
      <c r="CW62" s="11">
        <v>0</v>
      </c>
      <c r="CX62" s="11">
        <v>0</v>
      </c>
      <c r="CY62" s="11">
        <v>0</v>
      </c>
      <c r="CZ62" s="11">
        <v>0</v>
      </c>
      <c r="DA62" s="11">
        <v>0</v>
      </c>
      <c r="DB62" s="11">
        <v>0</v>
      </c>
      <c r="DC62" s="11">
        <v>0</v>
      </c>
      <c r="DD62" s="11">
        <v>0</v>
      </c>
      <c r="DE62" s="11">
        <v>0</v>
      </c>
      <c r="DF62" s="11">
        <v>0</v>
      </c>
      <c r="DG62" s="11">
        <v>0</v>
      </c>
      <c r="DH62" s="11">
        <v>0</v>
      </c>
      <c r="DI62" s="11">
        <v>0</v>
      </c>
      <c r="DJ62" s="11">
        <v>0</v>
      </c>
      <c r="DK62" s="11">
        <v>1281</v>
      </c>
      <c r="DL62" s="11">
        <v>634562</v>
      </c>
      <c r="DM62" s="11">
        <v>11022</v>
      </c>
      <c r="DN62" s="11">
        <v>0</v>
      </c>
      <c r="DO62" s="11">
        <v>0</v>
      </c>
      <c r="DP62" s="11">
        <v>156</v>
      </c>
      <c r="DQ62" s="11">
        <v>0</v>
      </c>
      <c r="DR62" s="11">
        <v>0</v>
      </c>
      <c r="DS62" s="11">
        <v>628</v>
      </c>
      <c r="DT62" s="11">
        <v>0</v>
      </c>
      <c r="DU62" s="11">
        <v>0</v>
      </c>
      <c r="DV62" s="11">
        <v>0</v>
      </c>
      <c r="DW62" s="11">
        <v>0</v>
      </c>
      <c r="DX62" s="11">
        <v>0</v>
      </c>
      <c r="DY62" s="11">
        <v>0</v>
      </c>
      <c r="DZ62" s="11">
        <v>0</v>
      </c>
      <c r="EA62" s="11">
        <v>0</v>
      </c>
      <c r="EB62" s="11">
        <v>0</v>
      </c>
      <c r="EC62" s="11">
        <v>1360</v>
      </c>
      <c r="ED62" s="11">
        <v>0</v>
      </c>
      <c r="EE62" s="11">
        <v>0</v>
      </c>
      <c r="EF62" s="11">
        <v>0</v>
      </c>
      <c r="EG62" s="11">
        <v>0</v>
      </c>
      <c r="EH62" s="9">
        <v>649009</v>
      </c>
      <c r="EJ62" s="12">
        <f t="shared" si="0"/>
        <v>0</v>
      </c>
    </row>
    <row r="63" spans="1:140">
      <c r="A63" s="6" t="s">
        <v>234</v>
      </c>
      <c r="B63" s="4" t="s">
        <v>235</v>
      </c>
      <c r="C63" s="13">
        <v>59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1">
        <v>0</v>
      </c>
      <c r="AJ63" s="11">
        <v>0</v>
      </c>
      <c r="AK63" s="11">
        <v>0</v>
      </c>
      <c r="AL63" s="11">
        <v>0</v>
      </c>
      <c r="AM63" s="11">
        <v>0</v>
      </c>
      <c r="AN63" s="11">
        <v>0</v>
      </c>
      <c r="AO63" s="11">
        <v>0</v>
      </c>
      <c r="AP63" s="11">
        <v>0</v>
      </c>
      <c r="AQ63" s="11">
        <v>0</v>
      </c>
      <c r="AR63" s="11">
        <v>0</v>
      </c>
      <c r="AS63" s="11">
        <v>0</v>
      </c>
      <c r="AT63" s="11">
        <v>0</v>
      </c>
      <c r="AU63" s="11">
        <v>0</v>
      </c>
      <c r="AV63" s="11">
        <v>0</v>
      </c>
      <c r="AW63" s="11">
        <v>0</v>
      </c>
      <c r="AX63" s="11">
        <v>0</v>
      </c>
      <c r="AY63" s="11">
        <v>0</v>
      </c>
      <c r="AZ63" s="11">
        <v>0</v>
      </c>
      <c r="BA63" s="11">
        <v>0</v>
      </c>
      <c r="BB63" s="11">
        <v>0</v>
      </c>
      <c r="BC63" s="11">
        <v>0</v>
      </c>
      <c r="BD63" s="11">
        <v>0</v>
      </c>
      <c r="BE63" s="11">
        <v>0</v>
      </c>
      <c r="BF63" s="11">
        <v>0</v>
      </c>
      <c r="BG63" s="11">
        <v>0</v>
      </c>
      <c r="BH63" s="11">
        <v>0</v>
      </c>
      <c r="BI63" s="11">
        <v>0</v>
      </c>
      <c r="BJ63" s="11">
        <v>0</v>
      </c>
      <c r="BK63" s="11">
        <v>0</v>
      </c>
      <c r="BL63" s="11">
        <v>0</v>
      </c>
      <c r="BM63" s="11">
        <v>0</v>
      </c>
      <c r="BN63" s="11">
        <v>0</v>
      </c>
      <c r="BO63" s="11">
        <v>0</v>
      </c>
      <c r="BP63" s="11">
        <v>0</v>
      </c>
      <c r="BQ63" s="11">
        <v>0</v>
      </c>
      <c r="BR63" s="11">
        <v>0</v>
      </c>
      <c r="BS63" s="11">
        <v>0</v>
      </c>
      <c r="BT63" s="11">
        <v>0</v>
      </c>
      <c r="BU63" s="11">
        <v>0</v>
      </c>
      <c r="BV63" s="11">
        <v>0</v>
      </c>
      <c r="BW63" s="11">
        <v>0</v>
      </c>
      <c r="BX63" s="11">
        <v>0</v>
      </c>
      <c r="BY63" s="11">
        <v>0</v>
      </c>
      <c r="BZ63" s="11">
        <v>0</v>
      </c>
      <c r="CA63" s="11">
        <v>0</v>
      </c>
      <c r="CB63" s="11">
        <v>0</v>
      </c>
      <c r="CC63" s="11">
        <v>0</v>
      </c>
      <c r="CD63" s="11">
        <v>0</v>
      </c>
      <c r="CE63" s="11">
        <v>0</v>
      </c>
      <c r="CF63" s="11">
        <v>0</v>
      </c>
      <c r="CG63" s="11">
        <v>0</v>
      </c>
      <c r="CH63" s="11">
        <v>0</v>
      </c>
      <c r="CI63" s="11">
        <v>0</v>
      </c>
      <c r="CJ63" s="11">
        <v>0</v>
      </c>
      <c r="CK63" s="11">
        <v>0</v>
      </c>
      <c r="CL63" s="11">
        <v>0</v>
      </c>
      <c r="CM63" s="11">
        <v>0</v>
      </c>
      <c r="CN63" s="11">
        <v>0</v>
      </c>
      <c r="CO63" s="11">
        <v>0</v>
      </c>
      <c r="CP63" s="11">
        <v>0</v>
      </c>
      <c r="CQ63" s="11">
        <v>0</v>
      </c>
      <c r="CR63" s="11">
        <v>0</v>
      </c>
      <c r="CS63" s="11">
        <v>0</v>
      </c>
      <c r="CT63" s="11">
        <v>0</v>
      </c>
      <c r="CU63" s="11">
        <v>0</v>
      </c>
      <c r="CV63" s="11">
        <v>0</v>
      </c>
      <c r="CW63" s="11">
        <v>0</v>
      </c>
      <c r="CX63" s="11">
        <v>0</v>
      </c>
      <c r="CY63" s="11">
        <v>0</v>
      </c>
      <c r="CZ63" s="11">
        <v>0</v>
      </c>
      <c r="DA63" s="11">
        <v>0</v>
      </c>
      <c r="DB63" s="11">
        <v>0</v>
      </c>
      <c r="DC63" s="11">
        <v>0</v>
      </c>
      <c r="DD63" s="11">
        <v>0</v>
      </c>
      <c r="DE63" s="11">
        <v>0</v>
      </c>
      <c r="DF63" s="11">
        <v>0</v>
      </c>
      <c r="DG63" s="11">
        <v>0</v>
      </c>
      <c r="DH63" s="11">
        <v>0</v>
      </c>
      <c r="DI63" s="11">
        <v>0</v>
      </c>
      <c r="DJ63" s="11">
        <v>0</v>
      </c>
      <c r="DK63" s="11">
        <v>0</v>
      </c>
      <c r="DL63" s="11">
        <v>0</v>
      </c>
      <c r="DM63" s="11">
        <v>179547</v>
      </c>
      <c r="DN63" s="11">
        <v>460205</v>
      </c>
      <c r="DO63" s="11">
        <v>0</v>
      </c>
      <c r="DP63" s="11">
        <v>0</v>
      </c>
      <c r="DQ63" s="11">
        <v>0</v>
      </c>
      <c r="DR63" s="11">
        <v>0</v>
      </c>
      <c r="DS63" s="11">
        <v>0</v>
      </c>
      <c r="DT63" s="11">
        <v>0</v>
      </c>
      <c r="DU63" s="11">
        <v>0</v>
      </c>
      <c r="DV63" s="11">
        <v>0</v>
      </c>
      <c r="DW63" s="11">
        <v>0</v>
      </c>
      <c r="DX63" s="11">
        <v>0</v>
      </c>
      <c r="DY63" s="11">
        <v>0</v>
      </c>
      <c r="DZ63" s="11">
        <v>0</v>
      </c>
      <c r="EA63" s="11">
        <v>0</v>
      </c>
      <c r="EB63" s="11">
        <v>0</v>
      </c>
      <c r="EC63" s="11">
        <v>0</v>
      </c>
      <c r="ED63" s="11">
        <v>0</v>
      </c>
      <c r="EE63" s="11">
        <v>0</v>
      </c>
      <c r="EF63" s="11">
        <v>0</v>
      </c>
      <c r="EG63" s="11">
        <v>0</v>
      </c>
      <c r="EH63" s="9">
        <v>639752</v>
      </c>
      <c r="EJ63" s="12">
        <f t="shared" si="0"/>
        <v>0</v>
      </c>
    </row>
    <row r="64" spans="1:140">
      <c r="A64" s="6" t="s">
        <v>238</v>
      </c>
      <c r="B64" s="4" t="s">
        <v>239</v>
      </c>
      <c r="C64" s="13">
        <v>60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1">
        <v>0</v>
      </c>
      <c r="AO64" s="11">
        <v>0</v>
      </c>
      <c r="AP64" s="11">
        <v>0</v>
      </c>
      <c r="AQ64" s="11">
        <v>0</v>
      </c>
      <c r="AR64" s="11">
        <v>0</v>
      </c>
      <c r="AS64" s="11">
        <v>0</v>
      </c>
      <c r="AT64" s="11">
        <v>0</v>
      </c>
      <c r="AU64" s="11">
        <v>0</v>
      </c>
      <c r="AV64" s="11">
        <v>0</v>
      </c>
      <c r="AW64" s="11">
        <v>0</v>
      </c>
      <c r="AX64" s="11">
        <v>0</v>
      </c>
      <c r="AY64" s="11">
        <v>0</v>
      </c>
      <c r="AZ64" s="11">
        <v>0</v>
      </c>
      <c r="BA64" s="11">
        <v>0</v>
      </c>
      <c r="BB64" s="11">
        <v>0</v>
      </c>
      <c r="BC64" s="11">
        <v>0</v>
      </c>
      <c r="BD64" s="11">
        <v>0</v>
      </c>
      <c r="BE64" s="11">
        <v>0</v>
      </c>
      <c r="BF64" s="11">
        <v>0</v>
      </c>
      <c r="BG64" s="11">
        <v>0</v>
      </c>
      <c r="BH64" s="11">
        <v>0</v>
      </c>
      <c r="BI64" s="11">
        <v>0</v>
      </c>
      <c r="BJ64" s="11">
        <v>0</v>
      </c>
      <c r="BK64" s="11">
        <v>0</v>
      </c>
      <c r="BL64" s="11">
        <v>0</v>
      </c>
      <c r="BM64" s="11">
        <v>0</v>
      </c>
      <c r="BN64" s="11">
        <v>0</v>
      </c>
      <c r="BO64" s="11">
        <v>0</v>
      </c>
      <c r="BP64" s="11">
        <v>0</v>
      </c>
      <c r="BQ64" s="11">
        <v>0</v>
      </c>
      <c r="BR64" s="11">
        <v>0</v>
      </c>
      <c r="BS64" s="11">
        <v>0</v>
      </c>
      <c r="BT64" s="11">
        <v>0</v>
      </c>
      <c r="BU64" s="11">
        <v>0</v>
      </c>
      <c r="BV64" s="11">
        <v>0</v>
      </c>
      <c r="BW64" s="11">
        <v>0</v>
      </c>
      <c r="BX64" s="11">
        <v>0</v>
      </c>
      <c r="BY64" s="11">
        <v>0</v>
      </c>
      <c r="BZ64" s="11">
        <v>0</v>
      </c>
      <c r="CA64" s="11">
        <v>0</v>
      </c>
      <c r="CB64" s="11">
        <v>0</v>
      </c>
      <c r="CC64" s="11">
        <v>0</v>
      </c>
      <c r="CD64" s="11">
        <v>0</v>
      </c>
      <c r="CE64" s="11">
        <v>0</v>
      </c>
      <c r="CF64" s="11">
        <v>0</v>
      </c>
      <c r="CG64" s="11">
        <v>0</v>
      </c>
      <c r="CH64" s="11">
        <v>0</v>
      </c>
      <c r="CI64" s="11">
        <v>0</v>
      </c>
      <c r="CJ64" s="11">
        <v>0</v>
      </c>
      <c r="CK64" s="11">
        <v>0</v>
      </c>
      <c r="CL64" s="11">
        <v>0</v>
      </c>
      <c r="CM64" s="11">
        <v>0</v>
      </c>
      <c r="CN64" s="11">
        <v>0</v>
      </c>
      <c r="CO64" s="11">
        <v>0</v>
      </c>
      <c r="CP64" s="11">
        <v>0</v>
      </c>
      <c r="CQ64" s="11">
        <v>0</v>
      </c>
      <c r="CR64" s="11">
        <v>0</v>
      </c>
      <c r="CS64" s="11">
        <v>0</v>
      </c>
      <c r="CT64" s="11">
        <v>0</v>
      </c>
      <c r="CU64" s="11">
        <v>0</v>
      </c>
      <c r="CV64" s="11">
        <v>0</v>
      </c>
      <c r="CW64" s="11">
        <v>0</v>
      </c>
      <c r="CX64" s="11">
        <v>106</v>
      </c>
      <c r="CY64" s="11">
        <v>0</v>
      </c>
      <c r="CZ64" s="11">
        <v>0</v>
      </c>
      <c r="DA64" s="11">
        <v>0</v>
      </c>
      <c r="DB64" s="11">
        <v>0</v>
      </c>
      <c r="DC64" s="11">
        <v>0</v>
      </c>
      <c r="DD64" s="11">
        <v>0</v>
      </c>
      <c r="DE64" s="11">
        <v>0</v>
      </c>
      <c r="DF64" s="11">
        <v>0</v>
      </c>
      <c r="DG64" s="11">
        <v>0</v>
      </c>
      <c r="DH64" s="11">
        <v>0</v>
      </c>
      <c r="DI64" s="11">
        <v>0</v>
      </c>
      <c r="DJ64" s="11">
        <v>0</v>
      </c>
      <c r="DK64" s="11">
        <v>0</v>
      </c>
      <c r="DL64" s="11">
        <v>0</v>
      </c>
      <c r="DM64" s="11">
        <v>223</v>
      </c>
      <c r="DN64" s="11">
        <v>0</v>
      </c>
      <c r="DO64" s="11">
        <v>228284</v>
      </c>
      <c r="DP64" s="11">
        <v>0</v>
      </c>
      <c r="DQ64" s="11">
        <v>0</v>
      </c>
      <c r="DR64" s="11">
        <v>0</v>
      </c>
      <c r="DS64" s="11">
        <v>0</v>
      </c>
      <c r="DT64" s="11">
        <v>0</v>
      </c>
      <c r="DU64" s="11">
        <v>0</v>
      </c>
      <c r="DV64" s="11">
        <v>0</v>
      </c>
      <c r="DW64" s="11">
        <v>0</v>
      </c>
      <c r="DX64" s="11">
        <v>0</v>
      </c>
      <c r="DY64" s="11">
        <v>0</v>
      </c>
      <c r="DZ64" s="11">
        <v>0</v>
      </c>
      <c r="EA64" s="11">
        <v>0</v>
      </c>
      <c r="EB64" s="11">
        <v>0</v>
      </c>
      <c r="EC64" s="11">
        <v>0</v>
      </c>
      <c r="ED64" s="11">
        <v>0</v>
      </c>
      <c r="EE64" s="11">
        <v>0</v>
      </c>
      <c r="EF64" s="11">
        <v>0</v>
      </c>
      <c r="EG64" s="11">
        <v>0</v>
      </c>
      <c r="EH64" s="9">
        <v>228613</v>
      </c>
      <c r="EJ64" s="12">
        <f t="shared" si="0"/>
        <v>0</v>
      </c>
    </row>
    <row r="65" spans="1:140">
      <c r="A65" s="6" t="s">
        <v>242</v>
      </c>
      <c r="B65" s="4" t="s">
        <v>243</v>
      </c>
      <c r="C65" s="10">
        <v>61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1">
        <v>0</v>
      </c>
      <c r="AO65" s="11">
        <v>0</v>
      </c>
      <c r="AP65" s="11">
        <v>0</v>
      </c>
      <c r="AQ65" s="11">
        <v>0</v>
      </c>
      <c r="AR65" s="11">
        <v>0</v>
      </c>
      <c r="AS65" s="11">
        <v>0</v>
      </c>
      <c r="AT65" s="11">
        <v>0</v>
      </c>
      <c r="AU65" s="11">
        <v>0</v>
      </c>
      <c r="AV65" s="11">
        <v>0</v>
      </c>
      <c r="AW65" s="11">
        <v>0</v>
      </c>
      <c r="AX65" s="11">
        <v>0</v>
      </c>
      <c r="AY65" s="11">
        <v>0</v>
      </c>
      <c r="AZ65" s="11">
        <v>0</v>
      </c>
      <c r="BA65" s="11">
        <v>0</v>
      </c>
      <c r="BB65" s="11">
        <v>0</v>
      </c>
      <c r="BC65" s="11">
        <v>0</v>
      </c>
      <c r="BD65" s="11">
        <v>0</v>
      </c>
      <c r="BE65" s="11">
        <v>0</v>
      </c>
      <c r="BF65" s="11">
        <v>0</v>
      </c>
      <c r="BG65" s="11">
        <v>0</v>
      </c>
      <c r="BH65" s="11">
        <v>0</v>
      </c>
      <c r="BI65" s="11">
        <v>0</v>
      </c>
      <c r="BJ65" s="11">
        <v>0</v>
      </c>
      <c r="BK65" s="11">
        <v>0</v>
      </c>
      <c r="BL65" s="11">
        <v>0</v>
      </c>
      <c r="BM65" s="11">
        <v>0</v>
      </c>
      <c r="BN65" s="11">
        <v>0</v>
      </c>
      <c r="BO65" s="11">
        <v>0</v>
      </c>
      <c r="BP65" s="11">
        <v>87</v>
      </c>
      <c r="BQ65" s="11">
        <v>0</v>
      </c>
      <c r="BR65" s="11">
        <v>0</v>
      </c>
      <c r="BS65" s="11">
        <v>0</v>
      </c>
      <c r="BT65" s="11">
        <v>0</v>
      </c>
      <c r="BU65" s="11">
        <v>0</v>
      </c>
      <c r="BV65" s="11">
        <v>0</v>
      </c>
      <c r="BW65" s="11">
        <v>0</v>
      </c>
      <c r="BX65" s="11">
        <v>322</v>
      </c>
      <c r="BY65" s="11">
        <v>0</v>
      </c>
      <c r="BZ65" s="11">
        <v>0</v>
      </c>
      <c r="CA65" s="11">
        <v>0</v>
      </c>
      <c r="CB65" s="11">
        <v>0</v>
      </c>
      <c r="CC65" s="11">
        <v>0</v>
      </c>
      <c r="CD65" s="11">
        <v>0</v>
      </c>
      <c r="CE65" s="11">
        <v>0</v>
      </c>
      <c r="CF65" s="11">
        <v>0</v>
      </c>
      <c r="CG65" s="11">
        <v>270</v>
      </c>
      <c r="CH65" s="11">
        <v>0</v>
      </c>
      <c r="CI65" s="11">
        <v>0</v>
      </c>
      <c r="CJ65" s="11">
        <v>0</v>
      </c>
      <c r="CK65" s="11">
        <v>0</v>
      </c>
      <c r="CL65" s="11">
        <v>0</v>
      </c>
      <c r="CM65" s="11">
        <v>0</v>
      </c>
      <c r="CN65" s="11">
        <v>0</v>
      </c>
      <c r="CO65" s="11">
        <v>0</v>
      </c>
      <c r="CP65" s="11">
        <v>0</v>
      </c>
      <c r="CQ65" s="11">
        <v>0</v>
      </c>
      <c r="CR65" s="11">
        <v>0</v>
      </c>
      <c r="CS65" s="11">
        <v>0</v>
      </c>
      <c r="CT65" s="11">
        <v>0</v>
      </c>
      <c r="CU65" s="11">
        <v>0</v>
      </c>
      <c r="CV65" s="11">
        <v>0</v>
      </c>
      <c r="CW65" s="11">
        <v>0</v>
      </c>
      <c r="CX65" s="11">
        <v>53</v>
      </c>
      <c r="CY65" s="11">
        <v>0</v>
      </c>
      <c r="CZ65" s="11">
        <v>0</v>
      </c>
      <c r="DA65" s="11">
        <v>0</v>
      </c>
      <c r="DB65" s="11">
        <v>0</v>
      </c>
      <c r="DC65" s="11">
        <v>0</v>
      </c>
      <c r="DD65" s="11">
        <v>0</v>
      </c>
      <c r="DE65" s="11">
        <v>0</v>
      </c>
      <c r="DF65" s="11">
        <v>0</v>
      </c>
      <c r="DG65" s="11">
        <v>0</v>
      </c>
      <c r="DH65" s="11">
        <v>0</v>
      </c>
      <c r="DI65" s="11">
        <v>0</v>
      </c>
      <c r="DJ65" s="11">
        <v>0</v>
      </c>
      <c r="DK65" s="11">
        <v>0</v>
      </c>
      <c r="DL65" s="11">
        <v>0</v>
      </c>
      <c r="DM65" s="11">
        <v>729</v>
      </c>
      <c r="DN65" s="11">
        <v>0</v>
      </c>
      <c r="DO65" s="11">
        <v>0</v>
      </c>
      <c r="DP65" s="11">
        <v>5064</v>
      </c>
      <c r="DQ65" s="11">
        <v>56366</v>
      </c>
      <c r="DR65" s="11">
        <v>0</v>
      </c>
      <c r="DS65" s="11">
        <v>0</v>
      </c>
      <c r="DT65" s="11">
        <v>0</v>
      </c>
      <c r="DU65" s="11">
        <v>0</v>
      </c>
      <c r="DV65" s="11">
        <v>0</v>
      </c>
      <c r="DW65" s="11">
        <v>0</v>
      </c>
      <c r="DX65" s="11">
        <v>0</v>
      </c>
      <c r="DY65" s="11">
        <v>0</v>
      </c>
      <c r="DZ65" s="11">
        <v>0</v>
      </c>
      <c r="EA65" s="11">
        <v>0</v>
      </c>
      <c r="EB65" s="11">
        <v>0</v>
      </c>
      <c r="EC65" s="11">
        <v>0</v>
      </c>
      <c r="ED65" s="11">
        <v>0</v>
      </c>
      <c r="EE65" s="11">
        <v>0</v>
      </c>
      <c r="EF65" s="11">
        <v>0</v>
      </c>
      <c r="EG65" s="11">
        <v>0</v>
      </c>
      <c r="EH65" s="9">
        <v>62891</v>
      </c>
      <c r="EJ65" s="12">
        <f t="shared" si="0"/>
        <v>0</v>
      </c>
    </row>
    <row r="66" spans="1:140">
      <c r="A66" s="6" t="s">
        <v>246</v>
      </c>
      <c r="B66" s="4" t="s">
        <v>247</v>
      </c>
      <c r="C66" s="13">
        <v>62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1">
        <v>0</v>
      </c>
      <c r="AO66" s="11">
        <v>0</v>
      </c>
      <c r="AP66" s="11">
        <v>0</v>
      </c>
      <c r="AQ66" s="11">
        <v>0</v>
      </c>
      <c r="AR66" s="11">
        <v>0</v>
      </c>
      <c r="AS66" s="11">
        <v>0</v>
      </c>
      <c r="AT66" s="11">
        <v>0</v>
      </c>
      <c r="AU66" s="11">
        <v>0</v>
      </c>
      <c r="AV66" s="11">
        <v>0</v>
      </c>
      <c r="AW66" s="11">
        <v>0</v>
      </c>
      <c r="AX66" s="11">
        <v>0</v>
      </c>
      <c r="AY66" s="11">
        <v>0</v>
      </c>
      <c r="AZ66" s="11">
        <v>0</v>
      </c>
      <c r="BA66" s="11">
        <v>0</v>
      </c>
      <c r="BB66" s="11">
        <v>0</v>
      </c>
      <c r="BC66" s="11">
        <v>0</v>
      </c>
      <c r="BD66" s="11">
        <v>0</v>
      </c>
      <c r="BE66" s="11">
        <v>0</v>
      </c>
      <c r="BF66" s="11">
        <v>0</v>
      </c>
      <c r="BG66" s="11">
        <v>0</v>
      </c>
      <c r="BH66" s="11">
        <v>0</v>
      </c>
      <c r="BI66" s="11">
        <v>0</v>
      </c>
      <c r="BJ66" s="11">
        <v>0</v>
      </c>
      <c r="BK66" s="11">
        <v>0</v>
      </c>
      <c r="BL66" s="11">
        <v>0</v>
      </c>
      <c r="BM66" s="11">
        <v>0</v>
      </c>
      <c r="BN66" s="11">
        <v>0</v>
      </c>
      <c r="BO66" s="11">
        <v>0</v>
      </c>
      <c r="BP66" s="11">
        <v>0</v>
      </c>
      <c r="BQ66" s="11">
        <v>0</v>
      </c>
      <c r="BR66" s="11">
        <v>0</v>
      </c>
      <c r="BS66" s="11">
        <v>0</v>
      </c>
      <c r="BT66" s="11">
        <v>0</v>
      </c>
      <c r="BU66" s="11">
        <v>0</v>
      </c>
      <c r="BV66" s="11">
        <v>0</v>
      </c>
      <c r="BW66" s="11">
        <v>0</v>
      </c>
      <c r="BX66" s="11">
        <v>0</v>
      </c>
      <c r="BY66" s="11">
        <v>0</v>
      </c>
      <c r="BZ66" s="11">
        <v>0</v>
      </c>
      <c r="CA66" s="11">
        <v>0</v>
      </c>
      <c r="CB66" s="11">
        <v>0</v>
      </c>
      <c r="CC66" s="11">
        <v>0</v>
      </c>
      <c r="CD66" s="11">
        <v>0</v>
      </c>
      <c r="CE66" s="11">
        <v>0</v>
      </c>
      <c r="CF66" s="11">
        <v>0</v>
      </c>
      <c r="CG66" s="11">
        <v>0</v>
      </c>
      <c r="CH66" s="11">
        <v>0</v>
      </c>
      <c r="CI66" s="11">
        <v>0</v>
      </c>
      <c r="CJ66" s="11">
        <v>0</v>
      </c>
      <c r="CK66" s="11">
        <v>0</v>
      </c>
      <c r="CL66" s="11">
        <v>0</v>
      </c>
      <c r="CM66" s="11">
        <v>0</v>
      </c>
      <c r="CN66" s="11">
        <v>0</v>
      </c>
      <c r="CO66" s="11">
        <v>0</v>
      </c>
      <c r="CP66" s="11">
        <v>0</v>
      </c>
      <c r="CQ66" s="11">
        <v>0</v>
      </c>
      <c r="CR66" s="11">
        <v>0</v>
      </c>
      <c r="CS66" s="11">
        <v>0</v>
      </c>
      <c r="CT66" s="11">
        <v>0</v>
      </c>
      <c r="CU66" s="11">
        <v>0</v>
      </c>
      <c r="CV66" s="11">
        <v>0</v>
      </c>
      <c r="CW66" s="11">
        <v>0</v>
      </c>
      <c r="CX66" s="11">
        <v>52</v>
      </c>
      <c r="CY66" s="11">
        <v>0</v>
      </c>
      <c r="CZ66" s="11">
        <v>0</v>
      </c>
      <c r="DA66" s="11">
        <v>0</v>
      </c>
      <c r="DB66" s="11">
        <v>0</v>
      </c>
      <c r="DC66" s="11">
        <v>0</v>
      </c>
      <c r="DD66" s="11">
        <v>0</v>
      </c>
      <c r="DE66" s="11">
        <v>0</v>
      </c>
      <c r="DF66" s="11">
        <v>0</v>
      </c>
      <c r="DG66" s="11">
        <v>0</v>
      </c>
      <c r="DH66" s="11">
        <v>0</v>
      </c>
      <c r="DI66" s="11">
        <v>0</v>
      </c>
      <c r="DJ66" s="11">
        <v>0</v>
      </c>
      <c r="DK66" s="11">
        <v>0</v>
      </c>
      <c r="DL66" s="11">
        <v>0</v>
      </c>
      <c r="DM66" s="11">
        <v>124</v>
      </c>
      <c r="DN66" s="11">
        <v>0</v>
      </c>
      <c r="DO66" s="11">
        <v>0</v>
      </c>
      <c r="DP66" s="11">
        <v>0</v>
      </c>
      <c r="DQ66" s="11">
        <v>0</v>
      </c>
      <c r="DR66" s="11">
        <v>104644</v>
      </c>
      <c r="DS66" s="11">
        <v>0</v>
      </c>
      <c r="DT66" s="11">
        <v>0</v>
      </c>
      <c r="DU66" s="11">
        <v>0</v>
      </c>
      <c r="DV66" s="11">
        <v>0</v>
      </c>
      <c r="DW66" s="11">
        <v>0</v>
      </c>
      <c r="DX66" s="11">
        <v>0</v>
      </c>
      <c r="DY66" s="11">
        <v>0</v>
      </c>
      <c r="DZ66" s="11">
        <v>0</v>
      </c>
      <c r="EA66" s="11">
        <v>0</v>
      </c>
      <c r="EB66" s="11">
        <v>0</v>
      </c>
      <c r="EC66" s="11">
        <v>0</v>
      </c>
      <c r="ED66" s="11">
        <v>0</v>
      </c>
      <c r="EE66" s="11">
        <v>0</v>
      </c>
      <c r="EF66" s="11">
        <v>0</v>
      </c>
      <c r="EG66" s="11">
        <v>0</v>
      </c>
      <c r="EH66" s="9">
        <v>104820</v>
      </c>
      <c r="EJ66" s="12">
        <f t="shared" si="0"/>
        <v>0</v>
      </c>
    </row>
    <row r="67" spans="1:140">
      <c r="A67" s="6" t="s">
        <v>250</v>
      </c>
      <c r="B67" s="4" t="s">
        <v>251</v>
      </c>
      <c r="C67" s="13">
        <v>63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1">
        <v>0</v>
      </c>
      <c r="AO67" s="11">
        <v>0</v>
      </c>
      <c r="AP67" s="11">
        <v>59</v>
      </c>
      <c r="AQ67" s="11">
        <v>0</v>
      </c>
      <c r="AR67" s="11">
        <v>0</v>
      </c>
      <c r="AS67" s="11">
        <v>0</v>
      </c>
      <c r="AT67" s="11">
        <v>0</v>
      </c>
      <c r="AU67" s="11">
        <v>0</v>
      </c>
      <c r="AV67" s="11">
        <v>0</v>
      </c>
      <c r="AW67" s="11">
        <v>0</v>
      </c>
      <c r="AX67" s="11">
        <v>0</v>
      </c>
      <c r="AY67" s="11">
        <v>0</v>
      </c>
      <c r="AZ67" s="11">
        <v>0</v>
      </c>
      <c r="BA67" s="11">
        <v>0</v>
      </c>
      <c r="BB67" s="11">
        <v>0</v>
      </c>
      <c r="BC67" s="11">
        <v>0</v>
      </c>
      <c r="BD67" s="11">
        <v>0</v>
      </c>
      <c r="BE67" s="11">
        <v>0</v>
      </c>
      <c r="BF67" s="11">
        <v>0</v>
      </c>
      <c r="BG67" s="11">
        <v>0</v>
      </c>
      <c r="BH67" s="11">
        <v>0</v>
      </c>
      <c r="BI67" s="11">
        <v>0</v>
      </c>
      <c r="BJ67" s="11">
        <v>0</v>
      </c>
      <c r="BK67" s="11">
        <v>0</v>
      </c>
      <c r="BL67" s="11">
        <v>0</v>
      </c>
      <c r="BM67" s="11">
        <v>0</v>
      </c>
      <c r="BN67" s="11">
        <v>0</v>
      </c>
      <c r="BO67" s="11">
        <v>0</v>
      </c>
      <c r="BP67" s="11">
        <v>0</v>
      </c>
      <c r="BQ67" s="11">
        <v>0</v>
      </c>
      <c r="BR67" s="11">
        <v>0</v>
      </c>
      <c r="BS67" s="11">
        <v>0</v>
      </c>
      <c r="BT67" s="11">
        <v>0</v>
      </c>
      <c r="BU67" s="11">
        <v>0</v>
      </c>
      <c r="BV67" s="11">
        <v>0</v>
      </c>
      <c r="BW67" s="11">
        <v>0</v>
      </c>
      <c r="BX67" s="11">
        <v>0</v>
      </c>
      <c r="BY67" s="11">
        <v>0</v>
      </c>
      <c r="BZ67" s="11">
        <v>0</v>
      </c>
      <c r="CA67" s="11">
        <v>0</v>
      </c>
      <c r="CB67" s="11">
        <v>0</v>
      </c>
      <c r="CC67" s="11">
        <v>0</v>
      </c>
      <c r="CD67" s="11">
        <v>0</v>
      </c>
      <c r="CE67" s="11">
        <v>0</v>
      </c>
      <c r="CF67" s="11">
        <v>0</v>
      </c>
      <c r="CG67" s="11">
        <v>0</v>
      </c>
      <c r="CH67" s="11">
        <v>0</v>
      </c>
      <c r="CI67" s="11">
        <v>101</v>
      </c>
      <c r="CJ67" s="11">
        <v>0</v>
      </c>
      <c r="CK67" s="11">
        <v>0</v>
      </c>
      <c r="CL67" s="11">
        <v>0</v>
      </c>
      <c r="CM67" s="11">
        <v>0</v>
      </c>
      <c r="CN67" s="11">
        <v>2472</v>
      </c>
      <c r="CO67" s="11">
        <v>0</v>
      </c>
      <c r="CP67" s="11">
        <v>0</v>
      </c>
      <c r="CQ67" s="11">
        <v>0</v>
      </c>
      <c r="CR67" s="11">
        <v>0</v>
      </c>
      <c r="CS67" s="11">
        <v>0</v>
      </c>
      <c r="CT67" s="11">
        <v>0</v>
      </c>
      <c r="CU67" s="11">
        <v>0</v>
      </c>
      <c r="CV67" s="11">
        <v>0</v>
      </c>
      <c r="CW67" s="11">
        <v>334</v>
      </c>
      <c r="CX67" s="11">
        <v>0</v>
      </c>
      <c r="CY67" s="11">
        <v>0</v>
      </c>
      <c r="CZ67" s="11">
        <v>0</v>
      </c>
      <c r="DA67" s="11">
        <v>0</v>
      </c>
      <c r="DB67" s="11">
        <v>0</v>
      </c>
      <c r="DC67" s="11">
        <v>0</v>
      </c>
      <c r="DD67" s="11">
        <v>0</v>
      </c>
      <c r="DE67" s="11">
        <v>0</v>
      </c>
      <c r="DF67" s="11">
        <v>0</v>
      </c>
      <c r="DG67" s="11">
        <v>0</v>
      </c>
      <c r="DH67" s="11">
        <v>0</v>
      </c>
      <c r="DI67" s="11">
        <v>0</v>
      </c>
      <c r="DJ67" s="11">
        <v>0</v>
      </c>
      <c r="DK67" s="11">
        <v>0</v>
      </c>
      <c r="DL67" s="11">
        <v>0</v>
      </c>
      <c r="DM67" s="11">
        <v>2123</v>
      </c>
      <c r="DN67" s="11">
        <v>0</v>
      </c>
      <c r="DO67" s="11">
        <v>0</v>
      </c>
      <c r="DP67" s="11">
        <v>86</v>
      </c>
      <c r="DQ67" s="11">
        <v>0</v>
      </c>
      <c r="DR67" s="11">
        <v>0</v>
      </c>
      <c r="DS67" s="11">
        <v>43287</v>
      </c>
      <c r="DT67" s="11">
        <v>0</v>
      </c>
      <c r="DU67" s="11">
        <v>0</v>
      </c>
      <c r="DV67" s="11">
        <v>0</v>
      </c>
      <c r="DW67" s="11">
        <v>0</v>
      </c>
      <c r="DX67" s="11">
        <v>0</v>
      </c>
      <c r="DY67" s="11">
        <v>0</v>
      </c>
      <c r="DZ67" s="11">
        <v>0</v>
      </c>
      <c r="EA67" s="11">
        <v>0</v>
      </c>
      <c r="EB67" s="11">
        <v>0</v>
      </c>
      <c r="EC67" s="11">
        <v>0</v>
      </c>
      <c r="ED67" s="11">
        <v>0</v>
      </c>
      <c r="EE67" s="11">
        <v>17</v>
      </c>
      <c r="EF67" s="11">
        <v>0</v>
      </c>
      <c r="EG67" s="11">
        <v>0</v>
      </c>
      <c r="EH67" s="9">
        <v>48479</v>
      </c>
      <c r="EJ67" s="12">
        <f t="shared" si="0"/>
        <v>0</v>
      </c>
    </row>
    <row r="68" spans="1:140">
      <c r="A68" s="6" t="s">
        <v>254</v>
      </c>
      <c r="B68" s="4" t="s">
        <v>255</v>
      </c>
      <c r="C68" s="10">
        <v>64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1">
        <v>0</v>
      </c>
      <c r="AO68" s="11">
        <v>0</v>
      </c>
      <c r="AP68" s="11">
        <v>0</v>
      </c>
      <c r="AQ68" s="11">
        <v>0</v>
      </c>
      <c r="AR68" s="11">
        <v>0</v>
      </c>
      <c r="AS68" s="11">
        <v>0</v>
      </c>
      <c r="AT68" s="11">
        <v>0</v>
      </c>
      <c r="AU68" s="11">
        <v>0</v>
      </c>
      <c r="AV68" s="11">
        <v>0</v>
      </c>
      <c r="AW68" s="11">
        <v>0</v>
      </c>
      <c r="AX68" s="11">
        <v>0</v>
      </c>
      <c r="AY68" s="11">
        <v>0</v>
      </c>
      <c r="AZ68" s="11">
        <v>0</v>
      </c>
      <c r="BA68" s="11">
        <v>0</v>
      </c>
      <c r="BB68" s="11">
        <v>0</v>
      </c>
      <c r="BC68" s="11">
        <v>0</v>
      </c>
      <c r="BD68" s="11">
        <v>0</v>
      </c>
      <c r="BE68" s="11">
        <v>0</v>
      </c>
      <c r="BF68" s="11">
        <v>0</v>
      </c>
      <c r="BG68" s="11">
        <v>0</v>
      </c>
      <c r="BH68" s="11">
        <v>0</v>
      </c>
      <c r="BI68" s="11">
        <v>0</v>
      </c>
      <c r="BJ68" s="11">
        <v>0</v>
      </c>
      <c r="BK68" s="11">
        <v>0</v>
      </c>
      <c r="BL68" s="11">
        <v>0</v>
      </c>
      <c r="BM68" s="11">
        <v>0</v>
      </c>
      <c r="BN68" s="11">
        <v>0</v>
      </c>
      <c r="BO68" s="11">
        <v>0</v>
      </c>
      <c r="BP68" s="11">
        <v>0</v>
      </c>
      <c r="BQ68" s="11">
        <v>0</v>
      </c>
      <c r="BR68" s="11">
        <v>0</v>
      </c>
      <c r="BS68" s="11">
        <v>0</v>
      </c>
      <c r="BT68" s="11">
        <v>0</v>
      </c>
      <c r="BU68" s="11">
        <v>0</v>
      </c>
      <c r="BV68" s="11">
        <v>0</v>
      </c>
      <c r="BW68" s="11">
        <v>0</v>
      </c>
      <c r="BX68" s="11">
        <v>0</v>
      </c>
      <c r="BY68" s="11">
        <v>0</v>
      </c>
      <c r="BZ68" s="11">
        <v>0</v>
      </c>
      <c r="CA68" s="11">
        <v>0</v>
      </c>
      <c r="CB68" s="11">
        <v>0</v>
      </c>
      <c r="CC68" s="11">
        <v>0</v>
      </c>
      <c r="CD68" s="11">
        <v>0</v>
      </c>
      <c r="CE68" s="11">
        <v>0</v>
      </c>
      <c r="CF68" s="11">
        <v>0</v>
      </c>
      <c r="CG68" s="11">
        <v>0</v>
      </c>
      <c r="CH68" s="11">
        <v>0</v>
      </c>
      <c r="CI68" s="11">
        <v>0</v>
      </c>
      <c r="CJ68" s="11">
        <v>0</v>
      </c>
      <c r="CK68" s="11">
        <v>0</v>
      </c>
      <c r="CL68" s="11">
        <v>0</v>
      </c>
      <c r="CM68" s="11">
        <v>0</v>
      </c>
      <c r="CN68" s="11">
        <v>0</v>
      </c>
      <c r="CO68" s="11">
        <v>0</v>
      </c>
      <c r="CP68" s="11">
        <v>0</v>
      </c>
      <c r="CQ68" s="11">
        <v>0</v>
      </c>
      <c r="CR68" s="11">
        <v>0</v>
      </c>
      <c r="CS68" s="11">
        <v>0</v>
      </c>
      <c r="CT68" s="11">
        <v>0</v>
      </c>
      <c r="CU68" s="11">
        <v>0</v>
      </c>
      <c r="CV68" s="11">
        <v>0</v>
      </c>
      <c r="CW68" s="11">
        <v>0</v>
      </c>
      <c r="CX68" s="11">
        <v>79</v>
      </c>
      <c r="CY68" s="11">
        <v>0</v>
      </c>
      <c r="CZ68" s="11">
        <v>0</v>
      </c>
      <c r="DA68" s="11">
        <v>0</v>
      </c>
      <c r="DB68" s="11">
        <v>0</v>
      </c>
      <c r="DC68" s="11">
        <v>0</v>
      </c>
      <c r="DD68" s="11">
        <v>0</v>
      </c>
      <c r="DE68" s="11">
        <v>0</v>
      </c>
      <c r="DF68" s="11">
        <v>0</v>
      </c>
      <c r="DG68" s="11">
        <v>0</v>
      </c>
      <c r="DH68" s="11">
        <v>0</v>
      </c>
      <c r="DI68" s="11">
        <v>0</v>
      </c>
      <c r="DJ68" s="11">
        <v>0</v>
      </c>
      <c r="DK68" s="11">
        <v>0</v>
      </c>
      <c r="DL68" s="11">
        <v>0</v>
      </c>
      <c r="DM68" s="11">
        <v>1336</v>
      </c>
      <c r="DN68" s="11">
        <v>0</v>
      </c>
      <c r="DO68" s="11">
        <v>0</v>
      </c>
      <c r="DP68" s="11">
        <v>28</v>
      </c>
      <c r="DQ68" s="11">
        <v>0</v>
      </c>
      <c r="DR68" s="11">
        <v>0</v>
      </c>
      <c r="DS68" s="11">
        <v>0</v>
      </c>
      <c r="DT68" s="11">
        <v>112986</v>
      </c>
      <c r="DU68" s="11">
        <v>147286</v>
      </c>
      <c r="DV68" s="11">
        <v>0</v>
      </c>
      <c r="DW68" s="11">
        <v>0</v>
      </c>
      <c r="DX68" s="11">
        <v>0</v>
      </c>
      <c r="DY68" s="11">
        <v>0</v>
      </c>
      <c r="DZ68" s="11">
        <v>0</v>
      </c>
      <c r="EA68" s="11">
        <v>0</v>
      </c>
      <c r="EB68" s="11">
        <v>0</v>
      </c>
      <c r="EC68" s="11">
        <v>0</v>
      </c>
      <c r="ED68" s="11">
        <v>0</v>
      </c>
      <c r="EE68" s="11">
        <v>0</v>
      </c>
      <c r="EF68" s="11">
        <v>0</v>
      </c>
      <c r="EG68" s="11">
        <v>0</v>
      </c>
      <c r="EH68" s="9">
        <v>261715</v>
      </c>
      <c r="EJ68" s="12">
        <f t="shared" si="0"/>
        <v>0</v>
      </c>
    </row>
    <row r="69" spans="1:140">
      <c r="A69" s="6" t="s">
        <v>258</v>
      </c>
      <c r="B69" s="4" t="s">
        <v>259</v>
      </c>
      <c r="C69" s="13">
        <v>65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1">
        <v>0</v>
      </c>
      <c r="AO69" s="11">
        <v>0</v>
      </c>
      <c r="AP69" s="11">
        <v>0</v>
      </c>
      <c r="AQ69" s="11">
        <v>0</v>
      </c>
      <c r="AR69" s="11">
        <v>0</v>
      </c>
      <c r="AS69" s="11">
        <v>0</v>
      </c>
      <c r="AT69" s="11">
        <v>0</v>
      </c>
      <c r="AU69" s="11">
        <v>0</v>
      </c>
      <c r="AV69" s="11">
        <v>0</v>
      </c>
      <c r="AW69" s="11">
        <v>0</v>
      </c>
      <c r="AX69" s="11">
        <v>0</v>
      </c>
      <c r="AY69" s="11">
        <v>0</v>
      </c>
      <c r="AZ69" s="11">
        <v>0</v>
      </c>
      <c r="BA69" s="11">
        <v>0</v>
      </c>
      <c r="BB69" s="11">
        <v>0</v>
      </c>
      <c r="BC69" s="11">
        <v>0</v>
      </c>
      <c r="BD69" s="11">
        <v>0</v>
      </c>
      <c r="BE69" s="11">
        <v>0</v>
      </c>
      <c r="BF69" s="11">
        <v>0</v>
      </c>
      <c r="BG69" s="11">
        <v>0</v>
      </c>
      <c r="BH69" s="11">
        <v>0</v>
      </c>
      <c r="BI69" s="11">
        <v>0</v>
      </c>
      <c r="BJ69" s="11">
        <v>0</v>
      </c>
      <c r="BK69" s="11">
        <v>0</v>
      </c>
      <c r="BL69" s="11">
        <v>0</v>
      </c>
      <c r="BM69" s="11">
        <v>0</v>
      </c>
      <c r="BN69" s="11">
        <v>0</v>
      </c>
      <c r="BO69" s="11">
        <v>0</v>
      </c>
      <c r="BP69" s="11">
        <v>0</v>
      </c>
      <c r="BQ69" s="11">
        <v>0</v>
      </c>
      <c r="BR69" s="11">
        <v>0</v>
      </c>
      <c r="BS69" s="11">
        <v>0</v>
      </c>
      <c r="BT69" s="11">
        <v>0</v>
      </c>
      <c r="BU69" s="11">
        <v>0</v>
      </c>
      <c r="BV69" s="11">
        <v>0</v>
      </c>
      <c r="BW69" s="11">
        <v>0</v>
      </c>
      <c r="BX69" s="11">
        <v>0</v>
      </c>
      <c r="BY69" s="11">
        <v>0</v>
      </c>
      <c r="BZ69" s="11">
        <v>0</v>
      </c>
      <c r="CA69" s="11">
        <v>0</v>
      </c>
      <c r="CB69" s="11">
        <v>0</v>
      </c>
      <c r="CC69" s="11">
        <v>0</v>
      </c>
      <c r="CD69" s="11">
        <v>0</v>
      </c>
      <c r="CE69" s="11">
        <v>0</v>
      </c>
      <c r="CF69" s="11">
        <v>0</v>
      </c>
      <c r="CG69" s="11">
        <v>0</v>
      </c>
      <c r="CH69" s="11">
        <v>0</v>
      </c>
      <c r="CI69" s="11">
        <v>0</v>
      </c>
      <c r="CJ69" s="11">
        <v>0</v>
      </c>
      <c r="CK69" s="11">
        <v>0</v>
      </c>
      <c r="CL69" s="11">
        <v>0</v>
      </c>
      <c r="CM69" s="11">
        <v>0</v>
      </c>
      <c r="CN69" s="11">
        <v>0</v>
      </c>
      <c r="CO69" s="11">
        <v>0</v>
      </c>
      <c r="CP69" s="11">
        <v>0</v>
      </c>
      <c r="CQ69" s="11">
        <v>0</v>
      </c>
      <c r="CR69" s="11">
        <v>0</v>
      </c>
      <c r="CS69" s="11">
        <v>0</v>
      </c>
      <c r="CT69" s="11">
        <v>0</v>
      </c>
      <c r="CU69" s="11">
        <v>0</v>
      </c>
      <c r="CV69" s="11">
        <v>0</v>
      </c>
      <c r="CW69" s="11">
        <v>0</v>
      </c>
      <c r="CX69" s="11">
        <v>50</v>
      </c>
      <c r="CY69" s="11">
        <v>0</v>
      </c>
      <c r="CZ69" s="11">
        <v>0</v>
      </c>
      <c r="DA69" s="11">
        <v>0</v>
      </c>
      <c r="DB69" s="11">
        <v>0</v>
      </c>
      <c r="DC69" s="11">
        <v>0</v>
      </c>
      <c r="DD69" s="11">
        <v>0</v>
      </c>
      <c r="DE69" s="11">
        <v>0</v>
      </c>
      <c r="DF69" s="11">
        <v>0</v>
      </c>
      <c r="DG69" s="11">
        <v>0</v>
      </c>
      <c r="DH69" s="11">
        <v>0</v>
      </c>
      <c r="DI69" s="11">
        <v>0</v>
      </c>
      <c r="DJ69" s="11">
        <v>0</v>
      </c>
      <c r="DK69" s="11">
        <v>0</v>
      </c>
      <c r="DL69" s="11">
        <v>0</v>
      </c>
      <c r="DM69" s="11">
        <v>51</v>
      </c>
      <c r="DN69" s="11">
        <v>0</v>
      </c>
      <c r="DO69" s="11">
        <v>0</v>
      </c>
      <c r="DP69" s="11">
        <v>0</v>
      </c>
      <c r="DQ69" s="11">
        <v>0</v>
      </c>
      <c r="DR69" s="11">
        <v>0</v>
      </c>
      <c r="DS69" s="11">
        <v>0</v>
      </c>
      <c r="DT69" s="11">
        <v>0</v>
      </c>
      <c r="DU69" s="11">
        <v>0</v>
      </c>
      <c r="DV69" s="11">
        <v>42995</v>
      </c>
      <c r="DW69" s="11">
        <v>0</v>
      </c>
      <c r="DX69" s="11">
        <v>0</v>
      </c>
      <c r="DY69" s="11">
        <v>0</v>
      </c>
      <c r="DZ69" s="11">
        <v>0</v>
      </c>
      <c r="EA69" s="11">
        <v>0</v>
      </c>
      <c r="EB69" s="11">
        <v>0</v>
      </c>
      <c r="EC69" s="11">
        <v>0</v>
      </c>
      <c r="ED69" s="11">
        <v>0</v>
      </c>
      <c r="EE69" s="11">
        <v>0</v>
      </c>
      <c r="EF69" s="11">
        <v>0</v>
      </c>
      <c r="EG69" s="11">
        <v>0</v>
      </c>
      <c r="EH69" s="9">
        <v>43096</v>
      </c>
      <c r="EJ69" s="12">
        <f t="shared" si="0"/>
        <v>0</v>
      </c>
    </row>
    <row r="70" spans="1:140">
      <c r="A70" s="6" t="s">
        <v>262</v>
      </c>
      <c r="B70" s="4" t="s">
        <v>263</v>
      </c>
      <c r="C70" s="13">
        <v>66</v>
      </c>
      <c r="D70" s="11">
        <v>242</v>
      </c>
      <c r="E70" s="11">
        <v>170</v>
      </c>
      <c r="F70" s="11">
        <v>1</v>
      </c>
      <c r="G70" s="11">
        <v>0</v>
      </c>
      <c r="H70" s="11">
        <v>0</v>
      </c>
      <c r="I70" s="11">
        <v>320</v>
      </c>
      <c r="J70" s="11">
        <v>0</v>
      </c>
      <c r="K70" s="11">
        <v>219</v>
      </c>
      <c r="L70" s="11">
        <v>12</v>
      </c>
      <c r="M70" s="11">
        <v>30</v>
      </c>
      <c r="N70" s="11">
        <v>1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20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1">
        <v>0</v>
      </c>
      <c r="AO70" s="11">
        <v>0</v>
      </c>
      <c r="AP70" s="11">
        <v>0</v>
      </c>
      <c r="AQ70" s="11">
        <v>0</v>
      </c>
      <c r="AR70" s="11">
        <v>0</v>
      </c>
      <c r="AS70" s="11">
        <v>0</v>
      </c>
      <c r="AT70" s="11">
        <v>0</v>
      </c>
      <c r="AU70" s="11">
        <v>0</v>
      </c>
      <c r="AV70" s="11">
        <v>0</v>
      </c>
      <c r="AW70" s="11">
        <v>0</v>
      </c>
      <c r="AX70" s="11">
        <v>0</v>
      </c>
      <c r="AY70" s="11">
        <v>0</v>
      </c>
      <c r="AZ70" s="11">
        <v>0</v>
      </c>
      <c r="BA70" s="11">
        <v>0</v>
      </c>
      <c r="BB70" s="11">
        <v>0</v>
      </c>
      <c r="BC70" s="11">
        <v>0</v>
      </c>
      <c r="BD70" s="11">
        <v>0</v>
      </c>
      <c r="BE70" s="11">
        <v>0</v>
      </c>
      <c r="BF70" s="11">
        <v>1490</v>
      </c>
      <c r="BG70" s="11">
        <v>0</v>
      </c>
      <c r="BH70" s="11">
        <v>0</v>
      </c>
      <c r="BI70" s="11">
        <v>0</v>
      </c>
      <c r="BJ70" s="11">
        <v>0</v>
      </c>
      <c r="BK70" s="11">
        <v>43</v>
      </c>
      <c r="BL70" s="11">
        <v>0</v>
      </c>
      <c r="BM70" s="11">
        <v>0</v>
      </c>
      <c r="BN70" s="11">
        <v>343</v>
      </c>
      <c r="BO70" s="11">
        <v>0</v>
      </c>
      <c r="BP70" s="11">
        <v>0</v>
      </c>
      <c r="BQ70" s="11">
        <v>0</v>
      </c>
      <c r="BR70" s="11">
        <v>0</v>
      </c>
      <c r="BS70" s="11">
        <v>0</v>
      </c>
      <c r="BT70" s="11">
        <v>0</v>
      </c>
      <c r="BU70" s="11">
        <v>0</v>
      </c>
      <c r="BV70" s="11">
        <v>0</v>
      </c>
      <c r="BW70" s="11">
        <v>0</v>
      </c>
      <c r="BX70" s="11">
        <v>250</v>
      </c>
      <c r="BY70" s="11">
        <v>0</v>
      </c>
      <c r="BZ70" s="11">
        <v>0</v>
      </c>
      <c r="CA70" s="11">
        <v>0</v>
      </c>
      <c r="CB70" s="11">
        <v>0</v>
      </c>
      <c r="CC70" s="11">
        <v>0</v>
      </c>
      <c r="CD70" s="11">
        <v>0</v>
      </c>
      <c r="CE70" s="11">
        <v>0</v>
      </c>
      <c r="CF70" s="11">
        <v>0</v>
      </c>
      <c r="CG70" s="11">
        <v>219</v>
      </c>
      <c r="CH70" s="11">
        <v>0</v>
      </c>
      <c r="CI70" s="11">
        <v>0</v>
      </c>
      <c r="CJ70" s="11">
        <v>0</v>
      </c>
      <c r="CK70" s="11">
        <v>0</v>
      </c>
      <c r="CL70" s="11">
        <v>0</v>
      </c>
      <c r="CM70" s="11">
        <v>0</v>
      </c>
      <c r="CN70" s="11">
        <v>2</v>
      </c>
      <c r="CO70" s="11">
        <v>324.44368430908997</v>
      </c>
      <c r="CP70" s="11">
        <v>176.783121264964</v>
      </c>
      <c r="CQ70" s="11">
        <v>0</v>
      </c>
      <c r="CR70" s="11">
        <v>2.7731944259466799</v>
      </c>
      <c r="CS70" s="11">
        <v>6360</v>
      </c>
      <c r="CT70" s="11">
        <v>0</v>
      </c>
      <c r="CU70" s="11">
        <v>0</v>
      </c>
      <c r="CV70" s="11">
        <v>1</v>
      </c>
      <c r="CW70" s="11">
        <v>0</v>
      </c>
      <c r="CX70" s="11">
        <v>302</v>
      </c>
      <c r="CY70" s="11">
        <v>0</v>
      </c>
      <c r="CZ70" s="11">
        <v>0</v>
      </c>
      <c r="DA70" s="11">
        <v>2553</v>
      </c>
      <c r="DB70" s="11">
        <v>43</v>
      </c>
      <c r="DC70" s="11">
        <v>2</v>
      </c>
      <c r="DD70" s="11">
        <v>4010</v>
      </c>
      <c r="DE70" s="11">
        <v>0</v>
      </c>
      <c r="DF70" s="11">
        <v>708</v>
      </c>
      <c r="DG70" s="11">
        <v>532</v>
      </c>
      <c r="DH70" s="11">
        <v>491</v>
      </c>
      <c r="DI70" s="11">
        <v>26</v>
      </c>
      <c r="DJ70" s="11">
        <v>0</v>
      </c>
      <c r="DK70" s="11">
        <v>1655</v>
      </c>
      <c r="DL70" s="11">
        <v>300</v>
      </c>
      <c r="DM70" s="11">
        <v>2239</v>
      </c>
      <c r="DN70" s="11">
        <v>0</v>
      </c>
      <c r="DO70" s="11">
        <v>4937</v>
      </c>
      <c r="DP70" s="11">
        <v>10145</v>
      </c>
      <c r="DQ70" s="11">
        <v>2247</v>
      </c>
      <c r="DR70" s="11">
        <v>7651</v>
      </c>
      <c r="DS70" s="11">
        <v>0</v>
      </c>
      <c r="DT70" s="11">
        <v>0</v>
      </c>
      <c r="DU70" s="11">
        <v>836</v>
      </c>
      <c r="DV70" s="11">
        <v>0</v>
      </c>
      <c r="DW70" s="11">
        <v>790204</v>
      </c>
      <c r="DX70" s="11">
        <v>13863</v>
      </c>
      <c r="DY70" s="11">
        <v>0</v>
      </c>
      <c r="DZ70" s="11">
        <v>4061</v>
      </c>
      <c r="EA70" s="11">
        <v>0</v>
      </c>
      <c r="EB70" s="11">
        <v>768</v>
      </c>
      <c r="EC70" s="11">
        <v>964</v>
      </c>
      <c r="ED70" s="11">
        <v>0</v>
      </c>
      <c r="EE70" s="11">
        <v>0</v>
      </c>
      <c r="EF70" s="11">
        <v>0</v>
      </c>
      <c r="EG70" s="11">
        <v>0</v>
      </c>
      <c r="EH70" s="9">
        <v>858764</v>
      </c>
      <c r="EJ70" s="12">
        <f t="shared" ref="EJ70:EJ77" si="1">EH70-SUM(D70:EG70)</f>
        <v>0</v>
      </c>
    </row>
    <row r="71" spans="1:140">
      <c r="A71" s="6" t="s">
        <v>266</v>
      </c>
      <c r="B71" s="4" t="s">
        <v>267</v>
      </c>
      <c r="C71" s="10">
        <v>67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11">
        <v>0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1">
        <v>0</v>
      </c>
      <c r="AO71" s="11">
        <v>0</v>
      </c>
      <c r="AP71" s="11">
        <v>0</v>
      </c>
      <c r="AQ71" s="11">
        <v>0</v>
      </c>
      <c r="AR71" s="11">
        <v>0</v>
      </c>
      <c r="AS71" s="11">
        <v>0</v>
      </c>
      <c r="AT71" s="11">
        <v>0</v>
      </c>
      <c r="AU71" s="11">
        <v>0</v>
      </c>
      <c r="AV71" s="11">
        <v>0</v>
      </c>
      <c r="AW71" s="11">
        <v>0</v>
      </c>
      <c r="AX71" s="11">
        <v>0</v>
      </c>
      <c r="AY71" s="11">
        <v>0</v>
      </c>
      <c r="AZ71" s="11">
        <v>0</v>
      </c>
      <c r="BA71" s="11">
        <v>0</v>
      </c>
      <c r="BB71" s="11">
        <v>0</v>
      </c>
      <c r="BC71" s="11">
        <v>0</v>
      </c>
      <c r="BD71" s="11">
        <v>0</v>
      </c>
      <c r="BE71" s="11">
        <v>0</v>
      </c>
      <c r="BF71" s="11">
        <v>4</v>
      </c>
      <c r="BG71" s="11">
        <v>0</v>
      </c>
      <c r="BH71" s="11">
        <v>0</v>
      </c>
      <c r="BI71" s="11">
        <v>0</v>
      </c>
      <c r="BJ71" s="11">
        <v>0</v>
      </c>
      <c r="BK71" s="11">
        <v>0</v>
      </c>
      <c r="BL71" s="11">
        <v>0</v>
      </c>
      <c r="BM71" s="11">
        <v>0</v>
      </c>
      <c r="BN71" s="11">
        <v>0</v>
      </c>
      <c r="BO71" s="11">
        <v>0</v>
      </c>
      <c r="BP71" s="11">
        <v>0</v>
      </c>
      <c r="BQ71" s="11">
        <v>0</v>
      </c>
      <c r="BR71" s="11">
        <v>0</v>
      </c>
      <c r="BS71" s="11">
        <v>0</v>
      </c>
      <c r="BT71" s="11">
        <v>0</v>
      </c>
      <c r="BU71" s="11">
        <v>0</v>
      </c>
      <c r="BV71" s="11">
        <v>0</v>
      </c>
      <c r="BW71" s="11">
        <v>0</v>
      </c>
      <c r="BX71" s="11">
        <v>0</v>
      </c>
      <c r="BY71" s="11">
        <v>0</v>
      </c>
      <c r="BZ71" s="11">
        <v>0</v>
      </c>
      <c r="CA71" s="11">
        <v>0</v>
      </c>
      <c r="CB71" s="11">
        <v>0</v>
      </c>
      <c r="CC71" s="11">
        <v>0</v>
      </c>
      <c r="CD71" s="11">
        <v>0</v>
      </c>
      <c r="CE71" s="11">
        <v>0</v>
      </c>
      <c r="CF71" s="11">
        <v>0</v>
      </c>
      <c r="CG71" s="11">
        <v>0</v>
      </c>
      <c r="CH71" s="11">
        <v>0</v>
      </c>
      <c r="CI71" s="11">
        <v>0</v>
      </c>
      <c r="CJ71" s="11">
        <v>0</v>
      </c>
      <c r="CK71" s="11">
        <v>0</v>
      </c>
      <c r="CL71" s="11">
        <v>0</v>
      </c>
      <c r="CM71" s="11">
        <v>0</v>
      </c>
      <c r="CN71" s="11">
        <v>0</v>
      </c>
      <c r="CO71" s="11">
        <v>0</v>
      </c>
      <c r="CP71" s="11">
        <v>0</v>
      </c>
      <c r="CQ71" s="11">
        <v>0</v>
      </c>
      <c r="CR71" s="11">
        <v>0</v>
      </c>
      <c r="CS71" s="11">
        <v>0</v>
      </c>
      <c r="CT71" s="11">
        <v>0</v>
      </c>
      <c r="CU71" s="11">
        <v>0</v>
      </c>
      <c r="CV71" s="11">
        <v>0</v>
      </c>
      <c r="CW71" s="11">
        <v>0</v>
      </c>
      <c r="CX71" s="11">
        <v>8</v>
      </c>
      <c r="CY71" s="11">
        <v>0</v>
      </c>
      <c r="CZ71" s="11">
        <v>0</v>
      </c>
      <c r="DA71" s="11">
        <v>0</v>
      </c>
      <c r="DB71" s="11">
        <v>0</v>
      </c>
      <c r="DC71" s="11">
        <v>0</v>
      </c>
      <c r="DD71" s="11">
        <v>0</v>
      </c>
      <c r="DE71" s="11">
        <v>0</v>
      </c>
      <c r="DF71" s="11">
        <v>33</v>
      </c>
      <c r="DG71" s="11">
        <v>0</v>
      </c>
      <c r="DH71" s="11">
        <v>0</v>
      </c>
      <c r="DI71" s="11">
        <v>0</v>
      </c>
      <c r="DJ71" s="11">
        <v>0</v>
      </c>
      <c r="DK71" s="11">
        <v>0</v>
      </c>
      <c r="DL71" s="11">
        <v>0</v>
      </c>
      <c r="DM71" s="11">
        <v>152</v>
      </c>
      <c r="DN71" s="11">
        <v>0</v>
      </c>
      <c r="DO71" s="11">
        <v>115</v>
      </c>
      <c r="DP71" s="11">
        <v>13655</v>
      </c>
      <c r="DQ71" s="11">
        <v>113</v>
      </c>
      <c r="DR71" s="11">
        <v>13</v>
      </c>
      <c r="DS71" s="11">
        <v>0</v>
      </c>
      <c r="DT71" s="11">
        <v>0</v>
      </c>
      <c r="DU71" s="11">
        <v>266</v>
      </c>
      <c r="DV71" s="11">
        <v>0</v>
      </c>
      <c r="DW71" s="11">
        <v>0</v>
      </c>
      <c r="DX71" s="11">
        <v>0</v>
      </c>
      <c r="DY71" s="11">
        <v>335689</v>
      </c>
      <c r="DZ71" s="11">
        <v>923</v>
      </c>
      <c r="EA71" s="11">
        <v>0</v>
      </c>
      <c r="EB71" s="11">
        <v>121</v>
      </c>
      <c r="EC71" s="11">
        <v>3</v>
      </c>
      <c r="ED71" s="11">
        <v>0</v>
      </c>
      <c r="EE71" s="11">
        <v>0</v>
      </c>
      <c r="EF71" s="11">
        <v>0</v>
      </c>
      <c r="EG71" s="11">
        <v>0</v>
      </c>
      <c r="EH71" s="9">
        <v>351095</v>
      </c>
      <c r="EJ71" s="12">
        <f t="shared" si="1"/>
        <v>0</v>
      </c>
    </row>
    <row r="72" spans="1:140">
      <c r="A72" s="6" t="s">
        <v>270</v>
      </c>
      <c r="B72" s="4" t="s">
        <v>271</v>
      </c>
      <c r="C72" s="13">
        <v>68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11">
        <v>0</v>
      </c>
      <c r="AG72" s="11">
        <v>0</v>
      </c>
      <c r="AH72" s="11">
        <v>0</v>
      </c>
      <c r="AI72" s="11">
        <v>0</v>
      </c>
      <c r="AJ72" s="11">
        <v>0</v>
      </c>
      <c r="AK72" s="11">
        <v>0</v>
      </c>
      <c r="AL72" s="11">
        <v>0</v>
      </c>
      <c r="AM72" s="11">
        <v>0</v>
      </c>
      <c r="AN72" s="11">
        <v>0</v>
      </c>
      <c r="AO72" s="11">
        <v>0</v>
      </c>
      <c r="AP72" s="11">
        <v>0</v>
      </c>
      <c r="AQ72" s="11">
        <v>0</v>
      </c>
      <c r="AR72" s="11">
        <v>0</v>
      </c>
      <c r="AS72" s="11">
        <v>0</v>
      </c>
      <c r="AT72" s="11">
        <v>0</v>
      </c>
      <c r="AU72" s="11">
        <v>0</v>
      </c>
      <c r="AV72" s="11">
        <v>0</v>
      </c>
      <c r="AW72" s="11">
        <v>0</v>
      </c>
      <c r="AX72" s="11">
        <v>0</v>
      </c>
      <c r="AY72" s="11">
        <v>0</v>
      </c>
      <c r="AZ72" s="11">
        <v>0</v>
      </c>
      <c r="BA72" s="11">
        <v>0</v>
      </c>
      <c r="BB72" s="11">
        <v>0</v>
      </c>
      <c r="BC72" s="11">
        <v>0</v>
      </c>
      <c r="BD72" s="11">
        <v>0</v>
      </c>
      <c r="BE72" s="11">
        <v>0</v>
      </c>
      <c r="BF72" s="11">
        <v>0</v>
      </c>
      <c r="BG72" s="11">
        <v>0</v>
      </c>
      <c r="BH72" s="11">
        <v>0</v>
      </c>
      <c r="BI72" s="11">
        <v>0</v>
      </c>
      <c r="BJ72" s="11">
        <v>0</v>
      </c>
      <c r="BK72" s="11">
        <v>0</v>
      </c>
      <c r="BL72" s="11">
        <v>0</v>
      </c>
      <c r="BM72" s="11">
        <v>0</v>
      </c>
      <c r="BN72" s="11">
        <v>0</v>
      </c>
      <c r="BO72" s="11">
        <v>0</v>
      </c>
      <c r="BP72" s="11">
        <v>0</v>
      </c>
      <c r="BQ72" s="11">
        <v>0</v>
      </c>
      <c r="BR72" s="11">
        <v>0</v>
      </c>
      <c r="BS72" s="11">
        <v>0</v>
      </c>
      <c r="BT72" s="11">
        <v>0</v>
      </c>
      <c r="BU72" s="11">
        <v>0</v>
      </c>
      <c r="BV72" s="11">
        <v>0</v>
      </c>
      <c r="BW72" s="11">
        <v>0</v>
      </c>
      <c r="BX72" s="11">
        <v>0</v>
      </c>
      <c r="BY72" s="11">
        <v>0</v>
      </c>
      <c r="BZ72" s="11">
        <v>0</v>
      </c>
      <c r="CA72" s="11">
        <v>0</v>
      </c>
      <c r="CB72" s="11">
        <v>0</v>
      </c>
      <c r="CC72" s="11">
        <v>0</v>
      </c>
      <c r="CD72" s="11">
        <v>0</v>
      </c>
      <c r="CE72" s="11">
        <v>0</v>
      </c>
      <c r="CF72" s="11">
        <v>0</v>
      </c>
      <c r="CG72" s="11">
        <v>0</v>
      </c>
      <c r="CH72" s="11">
        <v>0</v>
      </c>
      <c r="CI72" s="11">
        <v>0</v>
      </c>
      <c r="CJ72" s="11">
        <v>0</v>
      </c>
      <c r="CK72" s="11">
        <v>0</v>
      </c>
      <c r="CL72" s="11">
        <v>0</v>
      </c>
      <c r="CM72" s="11">
        <v>0</v>
      </c>
      <c r="CN72" s="11">
        <v>0</v>
      </c>
      <c r="CO72" s="11">
        <v>0</v>
      </c>
      <c r="CP72" s="11">
        <v>0</v>
      </c>
      <c r="CQ72" s="11">
        <v>0</v>
      </c>
      <c r="CR72" s="11">
        <v>0</v>
      </c>
      <c r="CS72" s="11">
        <v>0</v>
      </c>
      <c r="CT72" s="11">
        <v>0</v>
      </c>
      <c r="CU72" s="11">
        <v>0</v>
      </c>
      <c r="CV72" s="11">
        <v>0</v>
      </c>
      <c r="CW72" s="11">
        <v>0</v>
      </c>
      <c r="CX72" s="11">
        <v>256</v>
      </c>
      <c r="CY72" s="11">
        <v>0</v>
      </c>
      <c r="CZ72" s="11">
        <v>0</v>
      </c>
      <c r="DA72" s="11">
        <v>0</v>
      </c>
      <c r="DB72" s="11">
        <v>0</v>
      </c>
      <c r="DC72" s="11">
        <v>0</v>
      </c>
      <c r="DD72" s="11">
        <v>0</v>
      </c>
      <c r="DE72" s="11">
        <v>0</v>
      </c>
      <c r="DF72" s="11">
        <v>0</v>
      </c>
      <c r="DG72" s="11">
        <v>0</v>
      </c>
      <c r="DH72" s="11">
        <v>0</v>
      </c>
      <c r="DI72" s="11">
        <v>0</v>
      </c>
      <c r="DJ72" s="11">
        <v>0</v>
      </c>
      <c r="DK72" s="11">
        <v>0</v>
      </c>
      <c r="DL72" s="11">
        <v>0</v>
      </c>
      <c r="DM72" s="11">
        <v>378</v>
      </c>
      <c r="DN72" s="11">
        <v>0</v>
      </c>
      <c r="DO72" s="11">
        <v>0</v>
      </c>
      <c r="DP72" s="11">
        <v>725</v>
      </c>
      <c r="DQ72" s="11">
        <v>0</v>
      </c>
      <c r="DR72" s="11">
        <v>0</v>
      </c>
      <c r="DS72" s="11">
        <v>0</v>
      </c>
      <c r="DT72" s="11">
        <v>0</v>
      </c>
      <c r="DU72" s="11">
        <v>0</v>
      </c>
      <c r="DV72" s="11">
        <v>0</v>
      </c>
      <c r="DW72" s="11">
        <v>0</v>
      </c>
      <c r="DX72" s="11">
        <v>0</v>
      </c>
      <c r="DY72" s="11">
        <v>0</v>
      </c>
      <c r="DZ72" s="11">
        <v>142078</v>
      </c>
      <c r="EA72" s="11">
        <v>0</v>
      </c>
      <c r="EB72" s="11">
        <v>0</v>
      </c>
      <c r="EC72" s="11">
        <v>0</v>
      </c>
      <c r="ED72" s="11">
        <v>0</v>
      </c>
      <c r="EE72" s="11">
        <v>0</v>
      </c>
      <c r="EF72" s="11">
        <v>0</v>
      </c>
      <c r="EG72" s="11">
        <v>0</v>
      </c>
      <c r="EH72" s="9">
        <v>143437</v>
      </c>
      <c r="EJ72" s="12">
        <f t="shared" si="1"/>
        <v>0</v>
      </c>
    </row>
    <row r="73" spans="1:140">
      <c r="A73" s="6" t="s">
        <v>274</v>
      </c>
      <c r="B73" s="4" t="s">
        <v>275</v>
      </c>
      <c r="C73" s="13">
        <v>69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11">
        <v>0</v>
      </c>
      <c r="AG73" s="11">
        <v>0</v>
      </c>
      <c r="AH73" s="11">
        <v>0</v>
      </c>
      <c r="AI73" s="11">
        <v>0</v>
      </c>
      <c r="AJ73" s="11">
        <v>0</v>
      </c>
      <c r="AK73" s="11">
        <v>0</v>
      </c>
      <c r="AL73" s="11">
        <v>0</v>
      </c>
      <c r="AM73" s="11">
        <v>0</v>
      </c>
      <c r="AN73" s="11">
        <v>0</v>
      </c>
      <c r="AO73" s="11">
        <v>0</v>
      </c>
      <c r="AP73" s="11">
        <v>0</v>
      </c>
      <c r="AQ73" s="11">
        <v>0</v>
      </c>
      <c r="AR73" s="11">
        <v>0</v>
      </c>
      <c r="AS73" s="11">
        <v>0</v>
      </c>
      <c r="AT73" s="11">
        <v>0</v>
      </c>
      <c r="AU73" s="11">
        <v>0</v>
      </c>
      <c r="AV73" s="11">
        <v>0</v>
      </c>
      <c r="AW73" s="11">
        <v>0</v>
      </c>
      <c r="AX73" s="11">
        <v>0</v>
      </c>
      <c r="AY73" s="11">
        <v>0</v>
      </c>
      <c r="AZ73" s="11">
        <v>0</v>
      </c>
      <c r="BA73" s="11">
        <v>0</v>
      </c>
      <c r="BB73" s="11">
        <v>0</v>
      </c>
      <c r="BC73" s="11">
        <v>0</v>
      </c>
      <c r="BD73" s="11">
        <v>0</v>
      </c>
      <c r="BE73" s="11">
        <v>0</v>
      </c>
      <c r="BF73" s="11">
        <v>0</v>
      </c>
      <c r="BG73" s="11">
        <v>0</v>
      </c>
      <c r="BH73" s="11">
        <v>0</v>
      </c>
      <c r="BI73" s="11">
        <v>0</v>
      </c>
      <c r="BJ73" s="11">
        <v>0</v>
      </c>
      <c r="BK73" s="11">
        <v>0</v>
      </c>
      <c r="BL73" s="11">
        <v>0</v>
      </c>
      <c r="BM73" s="11">
        <v>0</v>
      </c>
      <c r="BN73" s="11">
        <v>0</v>
      </c>
      <c r="BO73" s="11">
        <v>0</v>
      </c>
      <c r="BP73" s="11">
        <v>0</v>
      </c>
      <c r="BQ73" s="11">
        <v>0</v>
      </c>
      <c r="BR73" s="11">
        <v>0</v>
      </c>
      <c r="BS73" s="11">
        <v>0</v>
      </c>
      <c r="BT73" s="11">
        <v>0</v>
      </c>
      <c r="BU73" s="11">
        <v>0</v>
      </c>
      <c r="BV73" s="11">
        <v>0</v>
      </c>
      <c r="BW73" s="11">
        <v>0</v>
      </c>
      <c r="BX73" s="11">
        <v>0</v>
      </c>
      <c r="BY73" s="11">
        <v>0</v>
      </c>
      <c r="BZ73" s="11">
        <v>0</v>
      </c>
      <c r="CA73" s="11">
        <v>0</v>
      </c>
      <c r="CB73" s="11">
        <v>0</v>
      </c>
      <c r="CC73" s="11">
        <v>0</v>
      </c>
      <c r="CD73" s="11">
        <v>0</v>
      </c>
      <c r="CE73" s="11">
        <v>0</v>
      </c>
      <c r="CF73" s="11">
        <v>0</v>
      </c>
      <c r="CG73" s="11">
        <v>0</v>
      </c>
      <c r="CH73" s="11">
        <v>0</v>
      </c>
      <c r="CI73" s="11">
        <v>0</v>
      </c>
      <c r="CJ73" s="11">
        <v>0</v>
      </c>
      <c r="CK73" s="11">
        <v>0</v>
      </c>
      <c r="CL73" s="11">
        <v>0</v>
      </c>
      <c r="CM73" s="11">
        <v>0</v>
      </c>
      <c r="CN73" s="11">
        <v>0</v>
      </c>
      <c r="CO73" s="11">
        <v>0</v>
      </c>
      <c r="CP73" s="11">
        <v>0</v>
      </c>
      <c r="CQ73" s="11">
        <v>0</v>
      </c>
      <c r="CR73" s="11">
        <v>0</v>
      </c>
      <c r="CS73" s="11">
        <v>0</v>
      </c>
      <c r="CT73" s="11">
        <v>0</v>
      </c>
      <c r="CU73" s="11">
        <v>0</v>
      </c>
      <c r="CV73" s="11">
        <v>0</v>
      </c>
      <c r="CW73" s="11">
        <v>0</v>
      </c>
      <c r="CX73" s="11">
        <v>0</v>
      </c>
      <c r="CY73" s="11">
        <v>0</v>
      </c>
      <c r="CZ73" s="11">
        <v>0</v>
      </c>
      <c r="DA73" s="11">
        <v>0</v>
      </c>
      <c r="DB73" s="11">
        <v>0</v>
      </c>
      <c r="DC73" s="11">
        <v>0</v>
      </c>
      <c r="DD73" s="11">
        <v>0</v>
      </c>
      <c r="DE73" s="11">
        <v>0</v>
      </c>
      <c r="DF73" s="11">
        <v>0</v>
      </c>
      <c r="DG73" s="11">
        <v>0</v>
      </c>
      <c r="DH73" s="11">
        <v>0</v>
      </c>
      <c r="DI73" s="11">
        <v>0</v>
      </c>
      <c r="DJ73" s="11">
        <v>0</v>
      </c>
      <c r="DK73" s="11">
        <v>0</v>
      </c>
      <c r="DL73" s="11">
        <v>0</v>
      </c>
      <c r="DM73" s="11">
        <v>1</v>
      </c>
      <c r="DN73" s="11">
        <v>0</v>
      </c>
      <c r="DO73" s="11">
        <v>0</v>
      </c>
      <c r="DP73" s="11">
        <v>1461</v>
      </c>
      <c r="DQ73" s="11">
        <v>0</v>
      </c>
      <c r="DR73" s="11">
        <v>0</v>
      </c>
      <c r="DS73" s="11">
        <v>0</v>
      </c>
      <c r="DT73" s="11">
        <v>0</v>
      </c>
      <c r="DU73" s="11">
        <v>0</v>
      </c>
      <c r="DV73" s="11">
        <v>0</v>
      </c>
      <c r="DW73" s="11">
        <v>0</v>
      </c>
      <c r="DX73" s="11">
        <v>0</v>
      </c>
      <c r="DY73" s="11">
        <v>0</v>
      </c>
      <c r="DZ73" s="11">
        <v>0</v>
      </c>
      <c r="EA73" s="11">
        <v>198509</v>
      </c>
      <c r="EB73" s="11">
        <v>2745</v>
      </c>
      <c r="EC73" s="11">
        <v>0</v>
      </c>
      <c r="ED73" s="11">
        <v>0</v>
      </c>
      <c r="EE73" s="11">
        <v>0</v>
      </c>
      <c r="EF73" s="11">
        <v>0</v>
      </c>
      <c r="EG73" s="11">
        <v>0</v>
      </c>
      <c r="EH73" s="9">
        <v>202716</v>
      </c>
      <c r="EJ73" s="12">
        <f t="shared" si="1"/>
        <v>0</v>
      </c>
    </row>
    <row r="74" spans="1:140">
      <c r="A74" s="6" t="s">
        <v>278</v>
      </c>
      <c r="B74" s="4" t="s">
        <v>279</v>
      </c>
      <c r="C74" s="10">
        <v>70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1">
        <v>0</v>
      </c>
      <c r="AO74" s="11">
        <v>0</v>
      </c>
      <c r="AP74" s="11">
        <v>0</v>
      </c>
      <c r="AQ74" s="11">
        <v>0</v>
      </c>
      <c r="AR74" s="11">
        <v>0</v>
      </c>
      <c r="AS74" s="11">
        <v>0</v>
      </c>
      <c r="AT74" s="11">
        <v>0</v>
      </c>
      <c r="AU74" s="11">
        <v>0</v>
      </c>
      <c r="AV74" s="11">
        <v>0</v>
      </c>
      <c r="AW74" s="11">
        <v>0</v>
      </c>
      <c r="AX74" s="11">
        <v>0</v>
      </c>
      <c r="AY74" s="11">
        <v>0</v>
      </c>
      <c r="AZ74" s="11">
        <v>0</v>
      </c>
      <c r="BA74" s="11">
        <v>0</v>
      </c>
      <c r="BB74" s="11">
        <v>0</v>
      </c>
      <c r="BC74" s="11">
        <v>0</v>
      </c>
      <c r="BD74" s="11">
        <v>0</v>
      </c>
      <c r="BE74" s="11">
        <v>0</v>
      </c>
      <c r="BF74" s="11">
        <v>0</v>
      </c>
      <c r="BG74" s="11">
        <v>0</v>
      </c>
      <c r="BH74" s="11">
        <v>0</v>
      </c>
      <c r="BI74" s="11">
        <v>0</v>
      </c>
      <c r="BJ74" s="11">
        <v>0</v>
      </c>
      <c r="BK74" s="11">
        <v>0</v>
      </c>
      <c r="BL74" s="11">
        <v>0</v>
      </c>
      <c r="BM74" s="11">
        <v>0</v>
      </c>
      <c r="BN74" s="11">
        <v>0</v>
      </c>
      <c r="BO74" s="11">
        <v>0</v>
      </c>
      <c r="BP74" s="11">
        <v>0</v>
      </c>
      <c r="BQ74" s="11">
        <v>0</v>
      </c>
      <c r="BR74" s="11">
        <v>0</v>
      </c>
      <c r="BS74" s="11">
        <v>0</v>
      </c>
      <c r="BT74" s="11">
        <v>0</v>
      </c>
      <c r="BU74" s="11">
        <v>0</v>
      </c>
      <c r="BV74" s="11">
        <v>0</v>
      </c>
      <c r="BW74" s="11">
        <v>0</v>
      </c>
      <c r="BX74" s="11">
        <v>0</v>
      </c>
      <c r="BY74" s="11">
        <v>0</v>
      </c>
      <c r="BZ74" s="11">
        <v>0</v>
      </c>
      <c r="CA74" s="11">
        <v>0</v>
      </c>
      <c r="CB74" s="11">
        <v>0</v>
      </c>
      <c r="CC74" s="11">
        <v>0</v>
      </c>
      <c r="CD74" s="11">
        <v>0</v>
      </c>
      <c r="CE74" s="11">
        <v>0</v>
      </c>
      <c r="CF74" s="11">
        <v>0</v>
      </c>
      <c r="CG74" s="11">
        <v>0</v>
      </c>
      <c r="CH74" s="11">
        <v>0</v>
      </c>
      <c r="CI74" s="11">
        <v>0</v>
      </c>
      <c r="CJ74" s="11">
        <v>0</v>
      </c>
      <c r="CK74" s="11">
        <v>0</v>
      </c>
      <c r="CL74" s="11">
        <v>0</v>
      </c>
      <c r="CM74" s="11">
        <v>0</v>
      </c>
      <c r="CN74" s="11">
        <v>0</v>
      </c>
      <c r="CO74" s="11">
        <v>0</v>
      </c>
      <c r="CP74" s="11">
        <v>0</v>
      </c>
      <c r="CQ74" s="11">
        <v>0</v>
      </c>
      <c r="CR74" s="11">
        <v>0</v>
      </c>
      <c r="CS74" s="11">
        <v>0</v>
      </c>
      <c r="CT74" s="11">
        <v>0</v>
      </c>
      <c r="CU74" s="11">
        <v>0</v>
      </c>
      <c r="CV74" s="11">
        <v>0</v>
      </c>
      <c r="CW74" s="11">
        <v>0</v>
      </c>
      <c r="CX74" s="11">
        <v>0</v>
      </c>
      <c r="CY74" s="11">
        <v>0</v>
      </c>
      <c r="CZ74" s="11">
        <v>0</v>
      </c>
      <c r="DA74" s="11">
        <v>0</v>
      </c>
      <c r="DB74" s="11">
        <v>0</v>
      </c>
      <c r="DC74" s="11">
        <v>0</v>
      </c>
      <c r="DD74" s="11">
        <v>0</v>
      </c>
      <c r="DE74" s="11">
        <v>0</v>
      </c>
      <c r="DF74" s="11">
        <v>0</v>
      </c>
      <c r="DG74" s="11">
        <v>0</v>
      </c>
      <c r="DH74" s="11">
        <v>0</v>
      </c>
      <c r="DI74" s="11">
        <v>0</v>
      </c>
      <c r="DJ74" s="11">
        <v>0</v>
      </c>
      <c r="DK74" s="11">
        <v>0</v>
      </c>
      <c r="DL74" s="11">
        <v>0</v>
      </c>
      <c r="DM74" s="11">
        <v>364</v>
      </c>
      <c r="DN74" s="11">
        <v>0</v>
      </c>
      <c r="DO74" s="11">
        <v>0</v>
      </c>
      <c r="DP74" s="11">
        <v>23</v>
      </c>
      <c r="DQ74" s="11">
        <v>0</v>
      </c>
      <c r="DR74" s="11">
        <v>0</v>
      </c>
      <c r="DS74" s="11">
        <v>0</v>
      </c>
      <c r="DT74" s="11">
        <v>0</v>
      </c>
      <c r="DU74" s="11">
        <v>0</v>
      </c>
      <c r="DV74" s="11">
        <v>0</v>
      </c>
      <c r="DW74" s="11">
        <v>0</v>
      </c>
      <c r="DX74" s="11">
        <v>0</v>
      </c>
      <c r="DY74" s="11">
        <v>0</v>
      </c>
      <c r="DZ74" s="11">
        <v>0</v>
      </c>
      <c r="EA74" s="11">
        <v>0</v>
      </c>
      <c r="EB74" s="11">
        <v>302486</v>
      </c>
      <c r="EC74" s="11">
        <v>0</v>
      </c>
      <c r="ED74" s="11">
        <v>0</v>
      </c>
      <c r="EE74" s="11">
        <v>0</v>
      </c>
      <c r="EF74" s="11">
        <v>0</v>
      </c>
      <c r="EG74" s="11">
        <v>0</v>
      </c>
      <c r="EH74" s="9">
        <v>302873</v>
      </c>
      <c r="EJ74" s="12">
        <f t="shared" si="1"/>
        <v>0</v>
      </c>
    </row>
    <row r="75" spans="1:140">
      <c r="A75" s="6" t="s">
        <v>282</v>
      </c>
      <c r="B75" s="4" t="s">
        <v>283</v>
      </c>
      <c r="C75" s="13">
        <v>71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1">
        <v>0</v>
      </c>
      <c r="AO75" s="11">
        <v>0</v>
      </c>
      <c r="AP75" s="11">
        <v>0</v>
      </c>
      <c r="AQ75" s="11">
        <v>0</v>
      </c>
      <c r="AR75" s="11">
        <v>0</v>
      </c>
      <c r="AS75" s="11">
        <v>0</v>
      </c>
      <c r="AT75" s="11">
        <v>0</v>
      </c>
      <c r="AU75" s="11">
        <v>0</v>
      </c>
      <c r="AV75" s="11">
        <v>0</v>
      </c>
      <c r="AW75" s="11">
        <v>0</v>
      </c>
      <c r="AX75" s="11">
        <v>0</v>
      </c>
      <c r="AY75" s="11">
        <v>0</v>
      </c>
      <c r="AZ75" s="11">
        <v>0</v>
      </c>
      <c r="BA75" s="11">
        <v>0</v>
      </c>
      <c r="BB75" s="11">
        <v>0</v>
      </c>
      <c r="BC75" s="11">
        <v>0</v>
      </c>
      <c r="BD75" s="11">
        <v>0</v>
      </c>
      <c r="BE75" s="11">
        <v>0</v>
      </c>
      <c r="BF75" s="11">
        <v>0</v>
      </c>
      <c r="BG75" s="11">
        <v>0</v>
      </c>
      <c r="BH75" s="11">
        <v>0</v>
      </c>
      <c r="BI75" s="11">
        <v>0</v>
      </c>
      <c r="BJ75" s="11">
        <v>0</v>
      </c>
      <c r="BK75" s="11">
        <v>0</v>
      </c>
      <c r="BL75" s="11">
        <v>0</v>
      </c>
      <c r="BM75" s="11">
        <v>0</v>
      </c>
      <c r="BN75" s="11">
        <v>0</v>
      </c>
      <c r="BO75" s="11">
        <v>0</v>
      </c>
      <c r="BP75" s="11">
        <v>0</v>
      </c>
      <c r="BQ75" s="11">
        <v>0</v>
      </c>
      <c r="BR75" s="11">
        <v>0</v>
      </c>
      <c r="BS75" s="11">
        <v>0</v>
      </c>
      <c r="BT75" s="11">
        <v>0</v>
      </c>
      <c r="BU75" s="11">
        <v>0</v>
      </c>
      <c r="BV75" s="11">
        <v>0</v>
      </c>
      <c r="BW75" s="11">
        <v>0</v>
      </c>
      <c r="BX75" s="11">
        <v>0</v>
      </c>
      <c r="BY75" s="11">
        <v>0</v>
      </c>
      <c r="BZ75" s="11">
        <v>0</v>
      </c>
      <c r="CA75" s="11">
        <v>0</v>
      </c>
      <c r="CB75" s="11">
        <v>0</v>
      </c>
      <c r="CC75" s="11">
        <v>0</v>
      </c>
      <c r="CD75" s="11">
        <v>0</v>
      </c>
      <c r="CE75" s="11">
        <v>0</v>
      </c>
      <c r="CF75" s="11">
        <v>0</v>
      </c>
      <c r="CG75" s="11">
        <v>0</v>
      </c>
      <c r="CH75" s="11">
        <v>0</v>
      </c>
      <c r="CI75" s="11">
        <v>0</v>
      </c>
      <c r="CJ75" s="11">
        <v>0</v>
      </c>
      <c r="CK75" s="11">
        <v>0</v>
      </c>
      <c r="CL75" s="11">
        <v>0</v>
      </c>
      <c r="CM75" s="11">
        <v>0</v>
      </c>
      <c r="CN75" s="11">
        <v>0</v>
      </c>
      <c r="CO75" s="11">
        <v>0</v>
      </c>
      <c r="CP75" s="11">
        <v>0</v>
      </c>
      <c r="CQ75" s="11">
        <v>0</v>
      </c>
      <c r="CR75" s="11">
        <v>0</v>
      </c>
      <c r="CS75" s="11">
        <v>0</v>
      </c>
      <c r="CT75" s="11">
        <v>0</v>
      </c>
      <c r="CU75" s="11">
        <v>0</v>
      </c>
      <c r="CV75" s="11">
        <v>0</v>
      </c>
      <c r="CW75" s="11">
        <v>0</v>
      </c>
      <c r="CX75" s="11">
        <v>58</v>
      </c>
      <c r="CY75" s="11">
        <v>0</v>
      </c>
      <c r="CZ75" s="11">
        <v>0</v>
      </c>
      <c r="DA75" s="11">
        <v>0</v>
      </c>
      <c r="DB75" s="11">
        <v>0</v>
      </c>
      <c r="DC75" s="11">
        <v>0</v>
      </c>
      <c r="DD75" s="11">
        <v>0</v>
      </c>
      <c r="DE75" s="11">
        <v>0</v>
      </c>
      <c r="DF75" s="11">
        <v>0</v>
      </c>
      <c r="DG75" s="11">
        <v>0</v>
      </c>
      <c r="DH75" s="11">
        <v>0</v>
      </c>
      <c r="DI75" s="11">
        <v>0</v>
      </c>
      <c r="DJ75" s="11">
        <v>0</v>
      </c>
      <c r="DK75" s="11">
        <v>0</v>
      </c>
      <c r="DL75" s="11">
        <v>0</v>
      </c>
      <c r="DM75" s="11">
        <v>262</v>
      </c>
      <c r="DN75" s="11">
        <v>0</v>
      </c>
      <c r="DO75" s="11">
        <v>0</v>
      </c>
      <c r="DP75" s="11">
        <v>0</v>
      </c>
      <c r="DQ75" s="11">
        <v>0</v>
      </c>
      <c r="DR75" s="11">
        <v>2892</v>
      </c>
      <c r="DS75" s="11">
        <v>0</v>
      </c>
      <c r="DT75" s="11">
        <v>0</v>
      </c>
      <c r="DU75" s="11">
        <v>0</v>
      </c>
      <c r="DV75" s="11">
        <v>0</v>
      </c>
      <c r="DW75" s="11">
        <v>0</v>
      </c>
      <c r="DX75" s="11">
        <v>0</v>
      </c>
      <c r="DY75" s="11">
        <v>0</v>
      </c>
      <c r="DZ75" s="11">
        <v>0</v>
      </c>
      <c r="EA75" s="11">
        <v>0</v>
      </c>
      <c r="EB75" s="11">
        <v>0</v>
      </c>
      <c r="EC75" s="11">
        <v>37154</v>
      </c>
      <c r="ED75" s="11">
        <v>0</v>
      </c>
      <c r="EE75" s="11">
        <v>0</v>
      </c>
      <c r="EF75" s="11">
        <v>0</v>
      </c>
      <c r="EG75" s="11">
        <v>0</v>
      </c>
      <c r="EH75" s="9">
        <v>40366</v>
      </c>
      <c r="EJ75" s="12">
        <f t="shared" si="1"/>
        <v>0</v>
      </c>
    </row>
    <row r="76" spans="1:140">
      <c r="A76" s="6" t="s">
        <v>286</v>
      </c>
      <c r="B76" s="4" t="s">
        <v>287</v>
      </c>
      <c r="C76" s="13">
        <v>72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1">
        <v>0</v>
      </c>
      <c r="AO76" s="11">
        <v>0</v>
      </c>
      <c r="AP76" s="11">
        <v>0</v>
      </c>
      <c r="AQ76" s="11">
        <v>0</v>
      </c>
      <c r="AR76" s="11">
        <v>0</v>
      </c>
      <c r="AS76" s="11">
        <v>0</v>
      </c>
      <c r="AT76" s="11">
        <v>0</v>
      </c>
      <c r="AU76" s="11">
        <v>0</v>
      </c>
      <c r="AV76" s="11">
        <v>0</v>
      </c>
      <c r="AW76" s="11">
        <v>0</v>
      </c>
      <c r="AX76" s="11">
        <v>0</v>
      </c>
      <c r="AY76" s="11">
        <v>0</v>
      </c>
      <c r="AZ76" s="11">
        <v>0</v>
      </c>
      <c r="BA76" s="11">
        <v>0</v>
      </c>
      <c r="BB76" s="11">
        <v>0</v>
      </c>
      <c r="BC76" s="11">
        <v>0</v>
      </c>
      <c r="BD76" s="11">
        <v>0</v>
      </c>
      <c r="BE76" s="11">
        <v>0</v>
      </c>
      <c r="BF76" s="11">
        <v>0</v>
      </c>
      <c r="BG76" s="11">
        <v>0</v>
      </c>
      <c r="BH76" s="11">
        <v>0</v>
      </c>
      <c r="BI76" s="11">
        <v>0</v>
      </c>
      <c r="BJ76" s="11">
        <v>0</v>
      </c>
      <c r="BK76" s="11">
        <v>0</v>
      </c>
      <c r="BL76" s="11">
        <v>0</v>
      </c>
      <c r="BM76" s="11">
        <v>0</v>
      </c>
      <c r="BN76" s="11">
        <v>0</v>
      </c>
      <c r="BO76" s="11">
        <v>0</v>
      </c>
      <c r="BP76" s="11">
        <v>0</v>
      </c>
      <c r="BQ76" s="11">
        <v>0</v>
      </c>
      <c r="BR76" s="11">
        <v>0</v>
      </c>
      <c r="BS76" s="11">
        <v>0</v>
      </c>
      <c r="BT76" s="11">
        <v>0</v>
      </c>
      <c r="BU76" s="11">
        <v>0</v>
      </c>
      <c r="BV76" s="11">
        <v>0</v>
      </c>
      <c r="BW76" s="11">
        <v>0</v>
      </c>
      <c r="BX76" s="11">
        <v>0</v>
      </c>
      <c r="BY76" s="11">
        <v>0</v>
      </c>
      <c r="BZ76" s="11">
        <v>0</v>
      </c>
      <c r="CA76" s="11">
        <v>0</v>
      </c>
      <c r="CB76" s="11">
        <v>0</v>
      </c>
      <c r="CC76" s="11">
        <v>0</v>
      </c>
      <c r="CD76" s="11">
        <v>0</v>
      </c>
      <c r="CE76" s="11">
        <v>0</v>
      </c>
      <c r="CF76" s="11">
        <v>0</v>
      </c>
      <c r="CG76" s="11">
        <v>0</v>
      </c>
      <c r="CH76" s="11">
        <v>0</v>
      </c>
      <c r="CI76" s="11">
        <v>0</v>
      </c>
      <c r="CJ76" s="11">
        <v>0</v>
      </c>
      <c r="CK76" s="11">
        <v>0</v>
      </c>
      <c r="CL76" s="11">
        <v>0</v>
      </c>
      <c r="CM76" s="11">
        <v>0</v>
      </c>
      <c r="CN76" s="11">
        <v>0</v>
      </c>
      <c r="CO76" s="11">
        <v>0</v>
      </c>
      <c r="CP76" s="11">
        <v>0</v>
      </c>
      <c r="CQ76" s="11">
        <v>0</v>
      </c>
      <c r="CR76" s="11">
        <v>0</v>
      </c>
      <c r="CS76" s="11">
        <v>0</v>
      </c>
      <c r="CT76" s="11">
        <v>0</v>
      </c>
      <c r="CU76" s="11">
        <v>0</v>
      </c>
      <c r="CV76" s="11">
        <v>0</v>
      </c>
      <c r="CW76" s="11">
        <v>0</v>
      </c>
      <c r="CX76" s="11">
        <v>540</v>
      </c>
      <c r="CY76" s="11">
        <v>0</v>
      </c>
      <c r="CZ76" s="11">
        <v>0</v>
      </c>
      <c r="DA76" s="11">
        <v>0</v>
      </c>
      <c r="DB76" s="11">
        <v>0</v>
      </c>
      <c r="DC76" s="11">
        <v>0</v>
      </c>
      <c r="DD76" s="11">
        <v>0</v>
      </c>
      <c r="DE76" s="11">
        <v>0</v>
      </c>
      <c r="DF76" s="11">
        <v>0</v>
      </c>
      <c r="DG76" s="11">
        <v>0</v>
      </c>
      <c r="DH76" s="11">
        <v>0</v>
      </c>
      <c r="DI76" s="11">
        <v>0</v>
      </c>
      <c r="DJ76" s="11">
        <v>0</v>
      </c>
      <c r="DK76" s="11">
        <v>136</v>
      </c>
      <c r="DL76" s="11">
        <v>0</v>
      </c>
      <c r="DM76" s="11">
        <v>582</v>
      </c>
      <c r="DN76" s="11">
        <v>0</v>
      </c>
      <c r="DO76" s="11">
        <v>0</v>
      </c>
      <c r="DP76" s="11">
        <v>0</v>
      </c>
      <c r="DQ76" s="11">
        <v>0</v>
      </c>
      <c r="DR76" s="11">
        <v>0</v>
      </c>
      <c r="DS76" s="11">
        <v>0</v>
      </c>
      <c r="DT76" s="11">
        <v>0</v>
      </c>
      <c r="DU76" s="11">
        <v>0</v>
      </c>
      <c r="DV76" s="11">
        <v>0</v>
      </c>
      <c r="DW76" s="11">
        <v>0</v>
      </c>
      <c r="DX76" s="11">
        <v>0</v>
      </c>
      <c r="DY76" s="11">
        <v>0</v>
      </c>
      <c r="DZ76" s="11">
        <v>0</v>
      </c>
      <c r="EA76" s="11">
        <v>0</v>
      </c>
      <c r="EB76" s="11">
        <v>0</v>
      </c>
      <c r="EC76" s="11">
        <v>0</v>
      </c>
      <c r="ED76" s="11">
        <v>88964</v>
      </c>
      <c r="EE76" s="11">
        <v>24459</v>
      </c>
      <c r="EF76" s="11">
        <v>57238</v>
      </c>
      <c r="EG76" s="11">
        <v>0</v>
      </c>
      <c r="EH76" s="9">
        <v>171919</v>
      </c>
      <c r="EJ76" s="12">
        <f t="shared" si="1"/>
        <v>0</v>
      </c>
    </row>
    <row r="77" spans="1:140">
      <c r="A77" s="6" t="s">
        <v>290</v>
      </c>
      <c r="B77" s="4" t="s">
        <v>291</v>
      </c>
      <c r="C77" s="10">
        <v>73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1">
        <v>0</v>
      </c>
      <c r="AO77" s="11">
        <v>0</v>
      </c>
      <c r="AP77" s="11">
        <v>0</v>
      </c>
      <c r="AQ77" s="11">
        <v>0</v>
      </c>
      <c r="AR77" s="11">
        <v>0</v>
      </c>
      <c r="AS77" s="11">
        <v>0</v>
      </c>
      <c r="AT77" s="11">
        <v>0</v>
      </c>
      <c r="AU77" s="11">
        <v>0</v>
      </c>
      <c r="AV77" s="11">
        <v>0</v>
      </c>
      <c r="AW77" s="11">
        <v>0</v>
      </c>
      <c r="AX77" s="11">
        <v>0</v>
      </c>
      <c r="AY77" s="11">
        <v>0</v>
      </c>
      <c r="AZ77" s="11">
        <v>0</v>
      </c>
      <c r="BA77" s="11">
        <v>0</v>
      </c>
      <c r="BB77" s="11">
        <v>0</v>
      </c>
      <c r="BC77" s="11">
        <v>0</v>
      </c>
      <c r="BD77" s="11">
        <v>0</v>
      </c>
      <c r="BE77" s="11">
        <v>0</v>
      </c>
      <c r="BF77" s="11">
        <v>0</v>
      </c>
      <c r="BG77" s="11">
        <v>0</v>
      </c>
      <c r="BH77" s="11">
        <v>0</v>
      </c>
      <c r="BI77" s="11">
        <v>0</v>
      </c>
      <c r="BJ77" s="11">
        <v>0</v>
      </c>
      <c r="BK77" s="11">
        <v>0</v>
      </c>
      <c r="BL77" s="11">
        <v>0</v>
      </c>
      <c r="BM77" s="11">
        <v>0</v>
      </c>
      <c r="BN77" s="11">
        <v>0</v>
      </c>
      <c r="BO77" s="11">
        <v>0</v>
      </c>
      <c r="BP77" s="11">
        <v>0</v>
      </c>
      <c r="BQ77" s="11">
        <v>0</v>
      </c>
      <c r="BR77" s="11">
        <v>0</v>
      </c>
      <c r="BS77" s="11">
        <v>0</v>
      </c>
      <c r="BT77" s="11">
        <v>0</v>
      </c>
      <c r="BU77" s="11">
        <v>0</v>
      </c>
      <c r="BV77" s="11">
        <v>0</v>
      </c>
      <c r="BW77" s="11">
        <v>0</v>
      </c>
      <c r="BX77" s="11">
        <v>0</v>
      </c>
      <c r="BY77" s="11">
        <v>0</v>
      </c>
      <c r="BZ77" s="11">
        <v>0</v>
      </c>
      <c r="CA77" s="11">
        <v>0</v>
      </c>
      <c r="CB77" s="11">
        <v>0</v>
      </c>
      <c r="CC77" s="11">
        <v>0</v>
      </c>
      <c r="CD77" s="11">
        <v>0</v>
      </c>
      <c r="CE77" s="11">
        <v>0</v>
      </c>
      <c r="CF77" s="11">
        <v>0</v>
      </c>
      <c r="CG77" s="11">
        <v>0</v>
      </c>
      <c r="CH77" s="11">
        <v>0</v>
      </c>
      <c r="CI77" s="11">
        <v>0</v>
      </c>
      <c r="CJ77" s="11">
        <v>0</v>
      </c>
      <c r="CK77" s="11">
        <v>0</v>
      </c>
      <c r="CL77" s="11">
        <v>0</v>
      </c>
      <c r="CM77" s="11">
        <v>0</v>
      </c>
      <c r="CN77" s="11">
        <v>0</v>
      </c>
      <c r="CO77" s="11">
        <v>0</v>
      </c>
      <c r="CP77" s="11">
        <v>0</v>
      </c>
      <c r="CQ77" s="11">
        <v>0</v>
      </c>
      <c r="CR77" s="11">
        <v>0</v>
      </c>
      <c r="CS77" s="11">
        <v>0</v>
      </c>
      <c r="CT77" s="11">
        <v>0</v>
      </c>
      <c r="CU77" s="11">
        <v>0</v>
      </c>
      <c r="CV77" s="11">
        <v>0</v>
      </c>
      <c r="CW77" s="11">
        <v>0</v>
      </c>
      <c r="CX77" s="11">
        <v>0</v>
      </c>
      <c r="CY77" s="11">
        <v>0</v>
      </c>
      <c r="CZ77" s="11">
        <v>0</v>
      </c>
      <c r="DA77" s="11">
        <v>0</v>
      </c>
      <c r="DB77" s="11">
        <v>0</v>
      </c>
      <c r="DC77" s="11">
        <v>0</v>
      </c>
      <c r="DD77" s="11">
        <v>0</v>
      </c>
      <c r="DE77" s="11">
        <v>0</v>
      </c>
      <c r="DF77" s="11">
        <v>0</v>
      </c>
      <c r="DG77" s="11">
        <v>0</v>
      </c>
      <c r="DH77" s="11">
        <v>0</v>
      </c>
      <c r="DI77" s="11">
        <v>0</v>
      </c>
      <c r="DJ77" s="11">
        <v>0</v>
      </c>
      <c r="DK77" s="11">
        <v>0</v>
      </c>
      <c r="DL77" s="11">
        <v>0</v>
      </c>
      <c r="DM77" s="11">
        <v>0</v>
      </c>
      <c r="DN77" s="11">
        <v>0</v>
      </c>
      <c r="DO77" s="11">
        <v>0</v>
      </c>
      <c r="DP77" s="11">
        <v>0</v>
      </c>
      <c r="DQ77" s="11">
        <v>0</v>
      </c>
      <c r="DR77" s="11">
        <v>0</v>
      </c>
      <c r="DS77" s="11">
        <v>0</v>
      </c>
      <c r="DT77" s="11">
        <v>0</v>
      </c>
      <c r="DU77" s="11">
        <v>0</v>
      </c>
      <c r="DV77" s="11">
        <v>0</v>
      </c>
      <c r="DW77" s="11">
        <v>0</v>
      </c>
      <c r="DX77" s="11">
        <v>0</v>
      </c>
      <c r="DY77" s="11">
        <v>0</v>
      </c>
      <c r="DZ77" s="11">
        <v>0</v>
      </c>
      <c r="EA77" s="11">
        <v>0</v>
      </c>
      <c r="EB77" s="11">
        <v>0</v>
      </c>
      <c r="EC77" s="11">
        <v>0</v>
      </c>
      <c r="ED77" s="11">
        <v>0</v>
      </c>
      <c r="EE77" s="11">
        <v>0</v>
      </c>
      <c r="EF77" s="11">
        <v>0</v>
      </c>
      <c r="EG77" s="11">
        <v>74451</v>
      </c>
      <c r="EH77" s="9">
        <v>74451</v>
      </c>
      <c r="EJ77" s="12">
        <f t="shared" si="1"/>
        <v>0</v>
      </c>
    </row>
    <row r="78" spans="1:140" ht="15">
      <c r="B78" s="4" t="s">
        <v>403</v>
      </c>
      <c r="C78" s="13">
        <v>74</v>
      </c>
      <c r="D78" s="11">
        <v>12176</v>
      </c>
      <c r="E78" s="11">
        <v>34658</v>
      </c>
      <c r="F78" s="11">
        <v>14395</v>
      </c>
      <c r="G78" s="11">
        <v>53786</v>
      </c>
      <c r="H78" s="11">
        <v>157189</v>
      </c>
      <c r="I78" s="11">
        <v>60195</v>
      </c>
      <c r="J78" s="11">
        <v>10117</v>
      </c>
      <c r="K78" s="11">
        <v>23926</v>
      </c>
      <c r="L78" s="11">
        <v>25546</v>
      </c>
      <c r="M78" s="11">
        <v>72576</v>
      </c>
      <c r="N78" s="11">
        <v>29086</v>
      </c>
      <c r="O78" s="11">
        <v>8468</v>
      </c>
      <c r="P78" s="11">
        <v>30950</v>
      </c>
      <c r="Q78" s="11">
        <v>25377</v>
      </c>
      <c r="R78" s="11">
        <v>14899</v>
      </c>
      <c r="S78" s="11">
        <v>1127</v>
      </c>
      <c r="T78" s="11">
        <v>18726</v>
      </c>
      <c r="U78" s="11">
        <v>212990.99999996234</v>
      </c>
      <c r="V78" s="11">
        <v>92103</v>
      </c>
      <c r="W78" s="11">
        <v>17588</v>
      </c>
      <c r="X78" s="11">
        <v>140458</v>
      </c>
      <c r="Y78" s="11">
        <v>15524</v>
      </c>
      <c r="Z78" s="11">
        <v>59992</v>
      </c>
      <c r="AA78" s="11">
        <v>4775</v>
      </c>
      <c r="AB78" s="11">
        <v>22339</v>
      </c>
      <c r="AC78" s="11">
        <v>56362</v>
      </c>
      <c r="AD78" s="11">
        <v>32692</v>
      </c>
      <c r="AE78" s="11">
        <v>28201</v>
      </c>
      <c r="AF78" s="11">
        <v>79905</v>
      </c>
      <c r="AG78" s="11">
        <v>15286</v>
      </c>
      <c r="AH78" s="11">
        <v>17372</v>
      </c>
      <c r="AI78" s="11">
        <v>41488</v>
      </c>
      <c r="AJ78" s="11">
        <v>36627</v>
      </c>
      <c r="AK78" s="11">
        <v>130207</v>
      </c>
      <c r="AL78" s="11">
        <v>80653</v>
      </c>
      <c r="AM78" s="11">
        <v>15556</v>
      </c>
      <c r="AN78" s="11">
        <v>11683</v>
      </c>
      <c r="AO78" s="11">
        <v>19285</v>
      </c>
      <c r="AP78" s="11">
        <v>25773</v>
      </c>
      <c r="AQ78" s="11">
        <v>65954</v>
      </c>
      <c r="AR78" s="11">
        <v>43627</v>
      </c>
      <c r="AS78" s="11">
        <v>32011</v>
      </c>
      <c r="AT78" s="11">
        <v>38296</v>
      </c>
      <c r="AU78" s="11">
        <v>69613</v>
      </c>
      <c r="AV78" s="11">
        <v>20932</v>
      </c>
      <c r="AW78" s="11">
        <v>15831.999973529191</v>
      </c>
      <c r="AX78" s="11">
        <v>104615.99982286844</v>
      </c>
      <c r="AY78" s="11">
        <v>10392.999979126491</v>
      </c>
      <c r="AZ78" s="11">
        <v>19431.999960831454</v>
      </c>
      <c r="BA78" s="11">
        <v>126111.45023981832</v>
      </c>
      <c r="BB78" s="11">
        <v>12725.550427422941</v>
      </c>
      <c r="BC78" s="11">
        <v>161671.69758017309</v>
      </c>
      <c r="BD78" s="11">
        <v>5103.3020173327213</v>
      </c>
      <c r="BE78" s="11">
        <v>78425</v>
      </c>
      <c r="BF78" s="11">
        <v>37503.999999857144</v>
      </c>
      <c r="BG78" s="11">
        <v>50684</v>
      </c>
      <c r="BH78" s="11">
        <v>46879.999999957152</v>
      </c>
      <c r="BI78" s="11">
        <v>46748</v>
      </c>
      <c r="BJ78" s="11">
        <v>40057</v>
      </c>
      <c r="BK78" s="11">
        <v>29708.999999597094</v>
      </c>
      <c r="BL78" s="11">
        <v>16812.999999990814</v>
      </c>
      <c r="BM78" s="11">
        <v>47529</v>
      </c>
      <c r="BN78" s="11">
        <v>79987</v>
      </c>
      <c r="BO78" s="11">
        <v>30109</v>
      </c>
      <c r="BP78" s="11">
        <v>84791</v>
      </c>
      <c r="BQ78" s="11">
        <v>12599</v>
      </c>
      <c r="BR78" s="11">
        <v>20160</v>
      </c>
      <c r="BS78" s="11">
        <v>48848</v>
      </c>
      <c r="BT78" s="11">
        <v>19559</v>
      </c>
      <c r="BU78" s="11">
        <v>126941</v>
      </c>
      <c r="BV78" s="11">
        <v>60504</v>
      </c>
      <c r="BW78" s="11">
        <v>6973</v>
      </c>
      <c r="BX78" s="11">
        <v>103449</v>
      </c>
      <c r="BY78" s="11">
        <v>7982</v>
      </c>
      <c r="BZ78" s="11">
        <v>25289</v>
      </c>
      <c r="CA78" s="11">
        <v>55314</v>
      </c>
      <c r="CB78" s="11">
        <v>10894</v>
      </c>
      <c r="CC78" s="11">
        <v>60515</v>
      </c>
      <c r="CD78" s="11">
        <v>21251</v>
      </c>
      <c r="CE78" s="11">
        <v>32821</v>
      </c>
      <c r="CF78" s="11">
        <v>22161</v>
      </c>
      <c r="CG78" s="11">
        <v>80188.999999999156</v>
      </c>
      <c r="CH78" s="11">
        <v>131469</v>
      </c>
      <c r="CI78" s="11">
        <v>52059</v>
      </c>
      <c r="CJ78" s="11">
        <v>101412</v>
      </c>
      <c r="CK78" s="11">
        <v>40271</v>
      </c>
      <c r="CL78" s="11">
        <v>39085</v>
      </c>
      <c r="CM78" s="11">
        <v>38508</v>
      </c>
      <c r="CN78" s="11">
        <v>88405</v>
      </c>
      <c r="CO78" s="11">
        <v>231531.54175729875</v>
      </c>
      <c r="CP78" s="11">
        <v>41443.357992125835</v>
      </c>
      <c r="CQ78" s="11">
        <v>23659.82972856065</v>
      </c>
      <c r="CR78" s="11">
        <v>21906.278855102046</v>
      </c>
      <c r="CS78" s="11">
        <v>87769</v>
      </c>
      <c r="CT78" s="11">
        <v>322015</v>
      </c>
      <c r="CU78" s="11">
        <v>101082</v>
      </c>
      <c r="CV78" s="11">
        <v>142584</v>
      </c>
      <c r="CW78" s="11">
        <v>174530</v>
      </c>
      <c r="CX78" s="11">
        <v>1049730.9999999725</v>
      </c>
      <c r="CY78" s="11">
        <v>280976.97473343398</v>
      </c>
      <c r="CZ78" s="11">
        <v>44.025266566441999</v>
      </c>
      <c r="DA78" s="11">
        <v>103019</v>
      </c>
      <c r="DB78" s="11">
        <v>26597</v>
      </c>
      <c r="DC78" s="11">
        <v>44298</v>
      </c>
      <c r="DD78" s="11">
        <v>118377</v>
      </c>
      <c r="DE78" s="11">
        <v>24465</v>
      </c>
      <c r="DF78" s="11">
        <v>28337</v>
      </c>
      <c r="DG78" s="11">
        <v>278640</v>
      </c>
      <c r="DH78" s="11">
        <v>17130</v>
      </c>
      <c r="DI78" s="11">
        <v>43777</v>
      </c>
      <c r="DJ78" s="11">
        <v>165830</v>
      </c>
      <c r="DK78" s="11">
        <v>167908</v>
      </c>
      <c r="DL78" s="11">
        <v>634862</v>
      </c>
      <c r="DM78" s="11">
        <v>240633.00000017727</v>
      </c>
      <c r="DN78" s="11">
        <v>460205</v>
      </c>
      <c r="DO78" s="11">
        <v>234608</v>
      </c>
      <c r="DP78" s="11">
        <v>47907.000000039778</v>
      </c>
      <c r="DQ78" s="11">
        <v>58726</v>
      </c>
      <c r="DR78" s="11">
        <v>128486</v>
      </c>
      <c r="DS78" s="11">
        <v>48826</v>
      </c>
      <c r="DT78" s="11">
        <v>112986</v>
      </c>
      <c r="DU78" s="11">
        <v>148627</v>
      </c>
      <c r="DV78" s="11">
        <v>42995</v>
      </c>
      <c r="DW78" s="11">
        <v>790204</v>
      </c>
      <c r="DX78" s="11">
        <v>13863</v>
      </c>
      <c r="DY78" s="11">
        <v>335689</v>
      </c>
      <c r="DZ78" s="11">
        <v>147062</v>
      </c>
      <c r="EA78" s="11">
        <v>198509</v>
      </c>
      <c r="EB78" s="11">
        <v>306120</v>
      </c>
      <c r="EC78" s="11">
        <v>39492</v>
      </c>
      <c r="ED78" s="11">
        <v>88964</v>
      </c>
      <c r="EE78" s="11">
        <v>31161</v>
      </c>
      <c r="EF78" s="11">
        <v>57714</v>
      </c>
      <c r="EG78" s="11">
        <v>74451</v>
      </c>
      <c r="EH78" s="9">
        <v>12010009.999999998</v>
      </c>
      <c r="EJ78" s="44"/>
    </row>
    <row r="79" spans="1:140">
      <c r="EJ79" s="12"/>
    </row>
    <row r="80" spans="1:140">
      <c r="D80" s="14">
        <f>D78-SUM(D5:D77)</f>
        <v>0</v>
      </c>
      <c r="E80" s="14">
        <f t="shared" ref="E80:BP80" si="2">E78-SUM(E5:E77)</f>
        <v>0</v>
      </c>
      <c r="F80" s="14">
        <f t="shared" si="2"/>
        <v>0</v>
      </c>
      <c r="G80" s="14">
        <f t="shared" si="2"/>
        <v>0</v>
      </c>
      <c r="H80" s="14">
        <f t="shared" si="2"/>
        <v>0</v>
      </c>
      <c r="I80" s="14">
        <f t="shared" si="2"/>
        <v>0</v>
      </c>
      <c r="J80" s="14">
        <f t="shared" si="2"/>
        <v>0</v>
      </c>
      <c r="K80" s="14">
        <f t="shared" si="2"/>
        <v>0</v>
      </c>
      <c r="L80" s="14">
        <f t="shared" si="2"/>
        <v>0</v>
      </c>
      <c r="M80" s="14">
        <f t="shared" si="2"/>
        <v>0</v>
      </c>
      <c r="N80" s="14">
        <f t="shared" si="2"/>
        <v>0</v>
      </c>
      <c r="O80" s="14">
        <f t="shared" si="2"/>
        <v>0</v>
      </c>
      <c r="P80" s="14">
        <f t="shared" si="2"/>
        <v>0</v>
      </c>
      <c r="Q80" s="14">
        <f t="shared" si="2"/>
        <v>0</v>
      </c>
      <c r="R80" s="14">
        <f t="shared" si="2"/>
        <v>0</v>
      </c>
      <c r="S80" s="14">
        <f t="shared" si="2"/>
        <v>0</v>
      </c>
      <c r="T80" s="14">
        <f t="shared" si="2"/>
        <v>0</v>
      </c>
      <c r="U80" s="14">
        <f t="shared" si="2"/>
        <v>0</v>
      </c>
      <c r="V80" s="14">
        <f t="shared" si="2"/>
        <v>0</v>
      </c>
      <c r="W80" s="14">
        <f t="shared" si="2"/>
        <v>0</v>
      </c>
      <c r="X80" s="14">
        <f t="shared" si="2"/>
        <v>0</v>
      </c>
      <c r="Y80" s="14">
        <f t="shared" si="2"/>
        <v>0</v>
      </c>
      <c r="Z80" s="14">
        <f t="shared" si="2"/>
        <v>0</v>
      </c>
      <c r="AA80" s="14">
        <f t="shared" si="2"/>
        <v>0</v>
      </c>
      <c r="AB80" s="14">
        <f t="shared" si="2"/>
        <v>0</v>
      </c>
      <c r="AC80" s="14">
        <f t="shared" si="2"/>
        <v>0</v>
      </c>
      <c r="AD80" s="14">
        <f t="shared" si="2"/>
        <v>0</v>
      </c>
      <c r="AE80" s="14">
        <f t="shared" si="2"/>
        <v>0</v>
      </c>
      <c r="AF80" s="14">
        <f t="shared" si="2"/>
        <v>0</v>
      </c>
      <c r="AG80" s="14">
        <f t="shared" si="2"/>
        <v>0</v>
      </c>
      <c r="AH80" s="14">
        <f t="shared" si="2"/>
        <v>0</v>
      </c>
      <c r="AI80" s="14">
        <f t="shared" si="2"/>
        <v>0</v>
      </c>
      <c r="AJ80" s="14">
        <f t="shared" si="2"/>
        <v>0</v>
      </c>
      <c r="AK80" s="14">
        <f t="shared" si="2"/>
        <v>0</v>
      </c>
      <c r="AL80" s="14">
        <f t="shared" si="2"/>
        <v>0</v>
      </c>
      <c r="AM80" s="14">
        <f t="shared" si="2"/>
        <v>0</v>
      </c>
      <c r="AN80" s="14">
        <f t="shared" si="2"/>
        <v>0</v>
      </c>
      <c r="AO80" s="14">
        <f t="shared" si="2"/>
        <v>0</v>
      </c>
      <c r="AP80" s="14">
        <f t="shared" si="2"/>
        <v>0</v>
      </c>
      <c r="AQ80" s="14">
        <f t="shared" si="2"/>
        <v>0</v>
      </c>
      <c r="AR80" s="14">
        <f t="shared" si="2"/>
        <v>0</v>
      </c>
      <c r="AS80" s="14">
        <f t="shared" si="2"/>
        <v>0</v>
      </c>
      <c r="AT80" s="14">
        <f t="shared" si="2"/>
        <v>0</v>
      </c>
      <c r="AU80" s="14">
        <f t="shared" si="2"/>
        <v>0</v>
      </c>
      <c r="AV80" s="14">
        <f t="shared" si="2"/>
        <v>0</v>
      </c>
      <c r="AW80" s="14">
        <f t="shared" si="2"/>
        <v>0</v>
      </c>
      <c r="AX80" s="14">
        <f t="shared" si="2"/>
        <v>0</v>
      </c>
      <c r="AY80" s="14">
        <f t="shared" si="2"/>
        <v>0</v>
      </c>
      <c r="AZ80" s="14">
        <f t="shared" si="2"/>
        <v>0</v>
      </c>
      <c r="BA80" s="14">
        <f t="shared" si="2"/>
        <v>0</v>
      </c>
      <c r="BB80" s="14">
        <f t="shared" si="2"/>
        <v>0</v>
      </c>
      <c r="BC80" s="14">
        <f t="shared" si="2"/>
        <v>0</v>
      </c>
      <c r="BD80" s="14">
        <f t="shared" si="2"/>
        <v>0</v>
      </c>
      <c r="BE80" s="14">
        <f t="shared" si="2"/>
        <v>0</v>
      </c>
      <c r="BF80" s="14">
        <f t="shared" si="2"/>
        <v>0</v>
      </c>
      <c r="BG80" s="14">
        <f t="shared" si="2"/>
        <v>0</v>
      </c>
      <c r="BH80" s="14">
        <f t="shared" si="2"/>
        <v>0</v>
      </c>
      <c r="BI80" s="14">
        <f t="shared" si="2"/>
        <v>0</v>
      </c>
      <c r="BJ80" s="14">
        <f t="shared" si="2"/>
        <v>0</v>
      </c>
      <c r="BK80" s="14">
        <f t="shared" si="2"/>
        <v>0</v>
      </c>
      <c r="BL80" s="14">
        <f t="shared" si="2"/>
        <v>0</v>
      </c>
      <c r="BM80" s="14">
        <f t="shared" si="2"/>
        <v>0</v>
      </c>
      <c r="BN80" s="14">
        <f t="shared" si="2"/>
        <v>0</v>
      </c>
      <c r="BO80" s="14">
        <f t="shared" si="2"/>
        <v>0</v>
      </c>
      <c r="BP80" s="14">
        <f t="shared" si="2"/>
        <v>0</v>
      </c>
      <c r="BQ80" s="14">
        <f t="shared" ref="BQ80:EB80" si="3">BQ78-SUM(BQ5:BQ77)</f>
        <v>0</v>
      </c>
      <c r="BR80" s="14">
        <f t="shared" si="3"/>
        <v>0</v>
      </c>
      <c r="BS80" s="14">
        <f t="shared" si="3"/>
        <v>0</v>
      </c>
      <c r="BT80" s="14">
        <f t="shared" si="3"/>
        <v>0</v>
      </c>
      <c r="BU80" s="14">
        <f t="shared" si="3"/>
        <v>0</v>
      </c>
      <c r="BV80" s="14">
        <f t="shared" si="3"/>
        <v>0</v>
      </c>
      <c r="BW80" s="14">
        <f t="shared" si="3"/>
        <v>0</v>
      </c>
      <c r="BX80" s="14">
        <f t="shared" si="3"/>
        <v>0</v>
      </c>
      <c r="BY80" s="14">
        <f t="shared" si="3"/>
        <v>0</v>
      </c>
      <c r="BZ80" s="14">
        <f t="shared" si="3"/>
        <v>0</v>
      </c>
      <c r="CA80" s="14">
        <f t="shared" si="3"/>
        <v>0</v>
      </c>
      <c r="CB80" s="14">
        <f t="shared" si="3"/>
        <v>0</v>
      </c>
      <c r="CC80" s="14">
        <f t="shared" si="3"/>
        <v>0</v>
      </c>
      <c r="CD80" s="14">
        <f t="shared" si="3"/>
        <v>0</v>
      </c>
      <c r="CE80" s="14">
        <f t="shared" si="3"/>
        <v>0</v>
      </c>
      <c r="CF80" s="14">
        <f t="shared" si="3"/>
        <v>0</v>
      </c>
      <c r="CG80" s="14">
        <f t="shared" si="3"/>
        <v>0</v>
      </c>
      <c r="CH80" s="14">
        <f t="shared" si="3"/>
        <v>0</v>
      </c>
      <c r="CI80" s="14">
        <f t="shared" si="3"/>
        <v>0</v>
      </c>
      <c r="CJ80" s="14">
        <f t="shared" si="3"/>
        <v>0</v>
      </c>
      <c r="CK80" s="14">
        <f t="shared" si="3"/>
        <v>0</v>
      </c>
      <c r="CL80" s="14">
        <f t="shared" si="3"/>
        <v>0</v>
      </c>
      <c r="CM80" s="14">
        <f t="shared" si="3"/>
        <v>0</v>
      </c>
      <c r="CN80" s="14">
        <f t="shared" si="3"/>
        <v>0</v>
      </c>
      <c r="CO80" s="14">
        <f t="shared" si="3"/>
        <v>3.9828688051784411E-2</v>
      </c>
      <c r="CP80" s="14">
        <f t="shared" si="3"/>
        <v>-3.1494944341829978E-2</v>
      </c>
      <c r="CQ80" s="14">
        <f t="shared" si="3"/>
        <v>0</v>
      </c>
      <c r="CR80" s="14">
        <f t="shared" si="3"/>
        <v>0</v>
      </c>
      <c r="CS80" s="14">
        <f t="shared" si="3"/>
        <v>0</v>
      </c>
      <c r="CT80" s="14">
        <f t="shared" si="3"/>
        <v>0</v>
      </c>
      <c r="CU80" s="14">
        <f t="shared" si="3"/>
        <v>0</v>
      </c>
      <c r="CV80" s="14">
        <f t="shared" si="3"/>
        <v>0</v>
      </c>
      <c r="CW80" s="14">
        <f t="shared" si="3"/>
        <v>0</v>
      </c>
      <c r="CX80" s="14">
        <f t="shared" si="3"/>
        <v>0</v>
      </c>
      <c r="CY80" s="14">
        <f t="shared" si="3"/>
        <v>0</v>
      </c>
      <c r="CZ80" s="14">
        <f t="shared" si="3"/>
        <v>0</v>
      </c>
      <c r="DA80" s="14">
        <f t="shared" si="3"/>
        <v>0</v>
      </c>
      <c r="DB80" s="14">
        <f t="shared" si="3"/>
        <v>0</v>
      </c>
      <c r="DC80" s="14">
        <f t="shared" si="3"/>
        <v>0</v>
      </c>
      <c r="DD80" s="14">
        <f t="shared" si="3"/>
        <v>0</v>
      </c>
      <c r="DE80" s="14">
        <f t="shared" si="3"/>
        <v>0</v>
      </c>
      <c r="DF80" s="14">
        <f t="shared" si="3"/>
        <v>0</v>
      </c>
      <c r="DG80" s="14">
        <f t="shared" si="3"/>
        <v>0</v>
      </c>
      <c r="DH80" s="14">
        <f t="shared" si="3"/>
        <v>0</v>
      </c>
      <c r="DI80" s="14">
        <f t="shared" si="3"/>
        <v>0</v>
      </c>
      <c r="DJ80" s="14">
        <f t="shared" si="3"/>
        <v>0</v>
      </c>
      <c r="DK80" s="14">
        <f t="shared" si="3"/>
        <v>0</v>
      </c>
      <c r="DL80" s="14">
        <f t="shared" si="3"/>
        <v>0</v>
      </c>
      <c r="DM80" s="14">
        <f t="shared" si="3"/>
        <v>0</v>
      </c>
      <c r="DN80" s="14">
        <f t="shared" si="3"/>
        <v>0</v>
      </c>
      <c r="DO80" s="14">
        <f t="shared" si="3"/>
        <v>0</v>
      </c>
      <c r="DP80" s="14">
        <f t="shared" si="3"/>
        <v>0</v>
      </c>
      <c r="DQ80" s="14">
        <f t="shared" si="3"/>
        <v>0</v>
      </c>
      <c r="DR80" s="14">
        <f t="shared" si="3"/>
        <v>0</v>
      </c>
      <c r="DS80" s="14">
        <f t="shared" si="3"/>
        <v>0</v>
      </c>
      <c r="DT80" s="14">
        <f t="shared" si="3"/>
        <v>0</v>
      </c>
      <c r="DU80" s="14">
        <f t="shared" si="3"/>
        <v>0</v>
      </c>
      <c r="DV80" s="14">
        <f t="shared" si="3"/>
        <v>0</v>
      </c>
      <c r="DW80" s="14">
        <f t="shared" si="3"/>
        <v>0</v>
      </c>
      <c r="DX80" s="14">
        <f t="shared" si="3"/>
        <v>0</v>
      </c>
      <c r="DY80" s="14">
        <f t="shared" si="3"/>
        <v>0</v>
      </c>
      <c r="DZ80" s="14">
        <f t="shared" si="3"/>
        <v>0</v>
      </c>
      <c r="EA80" s="14">
        <f t="shared" si="3"/>
        <v>0</v>
      </c>
      <c r="EB80" s="14">
        <f t="shared" si="3"/>
        <v>0</v>
      </c>
      <c r="EC80" s="14">
        <f t="shared" ref="EC80:EG80" si="4">EC78-SUM(EC5:EC77)</f>
        <v>0</v>
      </c>
      <c r="ED80" s="14">
        <f t="shared" si="4"/>
        <v>0</v>
      </c>
      <c r="EE80" s="14">
        <f t="shared" si="4"/>
        <v>0</v>
      </c>
      <c r="EF80" s="14">
        <f t="shared" si="4"/>
        <v>0</v>
      </c>
      <c r="EG80" s="14">
        <f t="shared" si="4"/>
        <v>0</v>
      </c>
      <c r="EH80" s="14"/>
      <c r="EJ80" s="12"/>
    </row>
    <row r="81" spans="4:138"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</row>
    <row r="82" spans="4:138">
      <c r="J82" s="9"/>
      <c r="K82" s="9"/>
      <c r="L82" s="9"/>
      <c r="M82" s="9"/>
      <c r="AF82" s="11"/>
      <c r="AH82" s="11"/>
    </row>
    <row r="83" spans="4:138">
      <c r="BB83" s="9"/>
      <c r="BC83" s="9"/>
      <c r="BD83" s="9"/>
    </row>
    <row r="88" spans="4:138"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</row>
    <row r="89" spans="4:138"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</row>
    <row r="90" spans="4:138"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</row>
    <row r="93" spans="4:138"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</row>
    <row r="94" spans="4:138"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</row>
    <row r="95" spans="4:138"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</row>
    <row r="98" spans="4:138"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</row>
    <row r="99" spans="4:138"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</row>
    <row r="100" spans="4:138"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</row>
    <row r="101" spans="4:138"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</row>
    <row r="104" spans="4:138">
      <c r="CG104" s="15"/>
      <c r="DM104" s="15"/>
    </row>
    <row r="105" spans="4:138">
      <c r="CG105" s="15"/>
      <c r="DM105" s="15"/>
    </row>
    <row r="106" spans="4:138">
      <c r="CG106" s="15"/>
      <c r="DM106" s="15"/>
    </row>
    <row r="107" spans="4:138">
      <c r="CG107" s="15"/>
      <c r="DM107" s="15"/>
    </row>
    <row r="120" spans="4:143"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</row>
    <row r="122" spans="4:143"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</row>
  </sheetData>
  <phoneticPr fontId="3" type="noConversion"/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8200"/>
  </sheetPr>
  <dimension ref="A1:CK172"/>
  <sheetViews>
    <sheetView zoomScale="75" zoomScaleNormal="75" workbookViewId="0">
      <pane xSplit="3" ySplit="4" topLeftCell="D5" activePane="bottomRight" state="frozen"/>
      <selection pane="bottomRight" activeCell="B28" sqref="B28"/>
      <selection pane="bottomLeft" activeCell="A5" sqref="A5"/>
      <selection pane="topRight" activeCell="D1" sqref="D1"/>
    </sheetView>
  </sheetViews>
  <sheetFormatPr defaultColWidth="9.140625" defaultRowHeight="12.75"/>
  <cols>
    <col min="1" max="1" width="39.7109375" style="4" bestFit="1" customWidth="1"/>
    <col min="2" max="2" width="61.7109375" style="4" bestFit="1" customWidth="1"/>
    <col min="3" max="3" width="4.7109375" style="4" bestFit="1" customWidth="1"/>
    <col min="4" max="4" width="27.42578125" style="4" bestFit="1" customWidth="1"/>
    <col min="5" max="5" width="18" style="4" bestFit="1" customWidth="1"/>
    <col min="6" max="6" width="18.85546875" style="4" bestFit="1" customWidth="1"/>
    <col min="7" max="7" width="26.42578125" style="4" bestFit="1" customWidth="1"/>
    <col min="8" max="8" width="29.42578125" style="4" bestFit="1" customWidth="1"/>
    <col min="9" max="9" width="35" style="4" bestFit="1" customWidth="1"/>
    <col min="10" max="10" width="32.7109375" style="4" bestFit="1" customWidth="1"/>
    <col min="11" max="11" width="33.85546875" style="4" bestFit="1" customWidth="1"/>
    <col min="12" max="12" width="15.7109375" style="4" bestFit="1" customWidth="1"/>
    <col min="13" max="13" width="15.5703125" style="4" bestFit="1" customWidth="1"/>
    <col min="14" max="14" width="14" style="4" bestFit="1" customWidth="1"/>
    <col min="15" max="15" width="16.7109375" style="4" bestFit="1" customWidth="1"/>
    <col min="16" max="16" width="15.42578125" style="4" bestFit="1" customWidth="1"/>
    <col min="17" max="17" width="23.7109375" style="4" bestFit="1" customWidth="1"/>
    <col min="18" max="18" width="23" style="4" bestFit="1" customWidth="1"/>
    <col min="19" max="19" width="19.42578125" style="4" bestFit="1" customWidth="1"/>
    <col min="20" max="20" width="24.28515625" style="4" bestFit="1" customWidth="1"/>
    <col min="21" max="21" width="22.85546875" style="4" bestFit="1" customWidth="1"/>
    <col min="22" max="22" width="12.7109375" style="4" bestFit="1" customWidth="1"/>
    <col min="23" max="23" width="9.28515625" style="4" bestFit="1" customWidth="1"/>
    <col min="24" max="24" width="10.28515625" style="4" bestFit="1" customWidth="1"/>
    <col min="25" max="25" width="15.7109375" style="4" bestFit="1" customWidth="1"/>
    <col min="26" max="26" width="33.7109375" style="4" bestFit="1" customWidth="1"/>
    <col min="27" max="27" width="38.42578125" style="4" bestFit="1" customWidth="1"/>
    <col min="28" max="28" width="37.85546875" style="4" bestFit="1" customWidth="1"/>
    <col min="29" max="29" width="29.42578125" style="4" bestFit="1" customWidth="1"/>
    <col min="30" max="30" width="28.5703125" style="4" bestFit="1" customWidth="1"/>
    <col min="31" max="31" width="24.85546875" style="4" bestFit="1" customWidth="1"/>
    <col min="32" max="32" width="35.140625" style="4" bestFit="1" customWidth="1"/>
    <col min="33" max="33" width="28.28515625" style="4" bestFit="1" customWidth="1"/>
    <col min="34" max="34" width="31.5703125" style="4" bestFit="1" customWidth="1"/>
    <col min="35" max="35" width="39.42578125" style="4" bestFit="1" customWidth="1"/>
    <col min="36" max="36" width="23.5703125" style="4" bestFit="1" customWidth="1"/>
    <col min="37" max="37" width="25.140625" style="4" bestFit="1" customWidth="1"/>
    <col min="38" max="38" width="32.5703125" style="4" bestFit="1" customWidth="1"/>
    <col min="39" max="39" width="32.140625" style="4" bestFit="1" customWidth="1"/>
    <col min="40" max="40" width="37.42578125" style="4" bestFit="1" customWidth="1"/>
    <col min="41" max="41" width="28.7109375" style="4" bestFit="1" customWidth="1"/>
    <col min="42" max="42" width="34.5703125" style="4" bestFit="1" customWidth="1"/>
    <col min="43" max="43" width="20.7109375" style="4" bestFit="1" customWidth="1"/>
    <col min="44" max="44" width="18.85546875" style="4" bestFit="1" customWidth="1"/>
    <col min="45" max="45" width="12.28515625" style="4" bestFit="1" customWidth="1"/>
    <col min="46" max="46" width="11.5703125" style="4" bestFit="1" customWidth="1"/>
    <col min="47" max="47" width="18.28515625" style="4" bestFit="1" customWidth="1"/>
    <col min="48" max="48" width="11.5703125" style="4" bestFit="1" customWidth="1"/>
    <col min="49" max="49" width="32" style="4" bestFit="1" customWidth="1"/>
    <col min="50" max="50" width="30.85546875" style="4" bestFit="1" customWidth="1"/>
    <col min="51" max="53" width="10.85546875" style="4" bestFit="1" customWidth="1"/>
    <col min="54" max="54" width="32.140625" style="4" bestFit="1" customWidth="1"/>
    <col min="55" max="55" width="11.140625" style="4" bestFit="1" customWidth="1"/>
    <col min="56" max="56" width="12.28515625" style="4" bestFit="1" customWidth="1"/>
    <col min="57" max="57" width="20.85546875" style="4" bestFit="1" customWidth="1"/>
    <col min="58" max="58" width="35" style="4" bestFit="1" customWidth="1"/>
    <col min="59" max="59" width="13.85546875" style="4" bestFit="1" customWidth="1"/>
    <col min="60" max="60" width="29.140625" style="4" bestFit="1" customWidth="1"/>
    <col min="61" max="61" width="31.7109375" style="4" bestFit="1" customWidth="1"/>
    <col min="62" max="62" width="10.85546875" style="4" bestFit="1" customWidth="1"/>
    <col min="63" max="63" width="30.5703125" style="4" bestFit="1" customWidth="1"/>
    <col min="64" max="64" width="33.85546875" style="4" bestFit="1" customWidth="1"/>
    <col min="65" max="65" width="28.85546875" style="4" bestFit="1" customWidth="1"/>
    <col min="66" max="66" width="33.140625" style="4" bestFit="1" customWidth="1"/>
    <col min="67" max="67" width="30.5703125" style="4" bestFit="1" customWidth="1"/>
    <col min="68" max="68" width="24.28515625" style="4" bestFit="1" customWidth="1"/>
    <col min="69" max="69" width="25.28515625" style="4" bestFit="1" customWidth="1"/>
    <col min="70" max="71" width="10.42578125" style="4" bestFit="1" customWidth="1"/>
    <col min="72" max="73" width="14" style="4" bestFit="1" customWidth="1"/>
    <col min="74" max="74" width="24.28515625" style="4" bestFit="1" customWidth="1"/>
    <col min="75" max="75" width="25.42578125" style="4" bestFit="1" customWidth="1"/>
    <col min="76" max="76" width="11.42578125" style="4" bestFit="1" customWidth="1"/>
    <col min="77" max="77" width="16.85546875" style="4" bestFit="1" customWidth="1"/>
    <col min="78" max="78" width="11.42578125" style="4" bestFit="1" customWidth="1"/>
    <col min="79" max="79" width="11.140625" style="4" bestFit="1" customWidth="1"/>
    <col min="80" max="80" width="9.7109375" style="4" bestFit="1" customWidth="1"/>
    <col min="81" max="81" width="11.5703125" style="4" bestFit="1" customWidth="1"/>
    <col min="82" max="82" width="15.42578125" style="4" bestFit="1" customWidth="1"/>
    <col min="83" max="83" width="11.140625" style="4" bestFit="1" customWidth="1"/>
    <col min="84" max="84" width="10" style="4" bestFit="1" customWidth="1"/>
    <col min="85" max="85" width="12.28515625" style="4" bestFit="1" customWidth="1"/>
    <col min="86" max="86" width="9.140625" style="4"/>
    <col min="87" max="89" width="2.42578125" style="4" bestFit="1" customWidth="1"/>
    <col min="90" max="16384" width="9.140625" style="4"/>
  </cols>
  <sheetData>
    <row r="1" spans="1:89">
      <c r="A1" s="16" t="s">
        <v>398</v>
      </c>
      <c r="B1" s="5" t="s">
        <v>404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17"/>
      <c r="CA1" s="3"/>
      <c r="CC1" s="3"/>
      <c r="CD1" s="3"/>
      <c r="CE1" s="3"/>
      <c r="CF1" s="3"/>
    </row>
    <row r="2" spans="1:89">
      <c r="A2" s="16" t="s">
        <v>405</v>
      </c>
      <c r="B2" s="5" t="s">
        <v>405</v>
      </c>
      <c r="D2" s="6" t="s">
        <v>4</v>
      </c>
      <c r="E2" s="6" t="s">
        <v>8</v>
      </c>
      <c r="F2" s="6" t="s">
        <v>12</v>
      </c>
      <c r="G2" s="6" t="s">
        <v>16</v>
      </c>
      <c r="H2" s="6" t="s">
        <v>20</v>
      </c>
      <c r="I2" s="6" t="s">
        <v>24</v>
      </c>
      <c r="J2" s="6" t="s">
        <v>28</v>
      </c>
      <c r="K2" s="6" t="s">
        <v>32</v>
      </c>
      <c r="L2" s="6" t="s">
        <v>36</v>
      </c>
      <c r="M2" s="6" t="s">
        <v>40</v>
      </c>
      <c r="N2" s="6" t="s">
        <v>44</v>
      </c>
      <c r="O2" s="6" t="s">
        <v>48</v>
      </c>
      <c r="P2" s="6" t="s">
        <v>52</v>
      </c>
      <c r="Q2" s="6" t="s">
        <v>56</v>
      </c>
      <c r="R2" s="6" t="s">
        <v>60</v>
      </c>
      <c r="S2" s="6" t="s">
        <v>64</v>
      </c>
      <c r="T2" s="6" t="s">
        <v>68</v>
      </c>
      <c r="U2" s="6" t="s">
        <v>72</v>
      </c>
      <c r="V2" s="6" t="s">
        <v>76</v>
      </c>
      <c r="W2" s="6" t="s">
        <v>80</v>
      </c>
      <c r="X2" s="6" t="s">
        <v>84</v>
      </c>
      <c r="Y2" s="6" t="s">
        <v>88</v>
      </c>
      <c r="Z2" s="6" t="s">
        <v>92</v>
      </c>
      <c r="AA2" s="6" t="s">
        <v>96</v>
      </c>
      <c r="AB2" s="6" t="s">
        <v>100</v>
      </c>
      <c r="AC2" s="6" t="s">
        <v>104</v>
      </c>
      <c r="AD2" s="6" t="s">
        <v>108</v>
      </c>
      <c r="AE2" s="6" t="s">
        <v>112</v>
      </c>
      <c r="AF2" s="6" t="s">
        <v>116</v>
      </c>
      <c r="AG2" s="6" t="s">
        <v>120</v>
      </c>
      <c r="AH2" s="6" t="s">
        <v>124</v>
      </c>
      <c r="AI2" s="6" t="s">
        <v>128</v>
      </c>
      <c r="AJ2" s="6" t="s">
        <v>132</v>
      </c>
      <c r="AK2" s="6" t="s">
        <v>135</v>
      </c>
      <c r="AL2" s="6" t="s">
        <v>139</v>
      </c>
      <c r="AM2" s="6" t="s">
        <v>143</v>
      </c>
      <c r="AN2" s="6" t="s">
        <v>147</v>
      </c>
      <c r="AO2" s="6" t="s">
        <v>151</v>
      </c>
      <c r="AP2" s="6" t="s">
        <v>155</v>
      </c>
      <c r="AQ2" s="6" t="s">
        <v>159</v>
      </c>
      <c r="AR2" s="6" t="s">
        <v>163</v>
      </c>
      <c r="AS2" s="6" t="s">
        <v>167</v>
      </c>
      <c r="AT2" s="6" t="s">
        <v>171</v>
      </c>
      <c r="AU2" s="6" t="s">
        <v>175</v>
      </c>
      <c r="AV2" s="6" t="s">
        <v>179</v>
      </c>
      <c r="AW2" s="6" t="s">
        <v>183</v>
      </c>
      <c r="AX2" s="6" t="s">
        <v>187</v>
      </c>
      <c r="AY2" s="6" t="s">
        <v>191</v>
      </c>
      <c r="AZ2" s="6" t="s">
        <v>195</v>
      </c>
      <c r="BA2" s="6" t="s">
        <v>199</v>
      </c>
      <c r="BB2" s="6" t="s">
        <v>202</v>
      </c>
      <c r="BC2" s="6" t="s">
        <v>206</v>
      </c>
      <c r="BD2" s="6" t="s">
        <v>210</v>
      </c>
      <c r="BE2" s="6" t="s">
        <v>214</v>
      </c>
      <c r="BF2" s="6" t="s">
        <v>218</v>
      </c>
      <c r="BG2" s="6" t="s">
        <v>222</v>
      </c>
      <c r="BH2" s="6" t="s">
        <v>226</v>
      </c>
      <c r="BI2" s="6" t="s">
        <v>230</v>
      </c>
      <c r="BJ2" s="6" t="s">
        <v>234</v>
      </c>
      <c r="BK2" s="6" t="s">
        <v>238</v>
      </c>
      <c r="BL2" s="6" t="s">
        <v>242</v>
      </c>
      <c r="BM2" s="6" t="s">
        <v>246</v>
      </c>
      <c r="BN2" s="6" t="s">
        <v>250</v>
      </c>
      <c r="BO2" s="6" t="s">
        <v>254</v>
      </c>
      <c r="BP2" s="6" t="s">
        <v>258</v>
      </c>
      <c r="BQ2" s="6" t="s">
        <v>262</v>
      </c>
      <c r="BR2" s="6" t="s">
        <v>266</v>
      </c>
      <c r="BS2" s="6" t="s">
        <v>270</v>
      </c>
      <c r="BT2" s="6" t="s">
        <v>274</v>
      </c>
      <c r="BU2" s="6" t="s">
        <v>278</v>
      </c>
      <c r="BV2" s="6" t="s">
        <v>282</v>
      </c>
      <c r="BW2" s="6" t="s">
        <v>286</v>
      </c>
      <c r="BX2" s="6" t="s">
        <v>290</v>
      </c>
      <c r="BY2" s="16"/>
      <c r="BZ2" s="5"/>
      <c r="CA2" s="5"/>
      <c r="CB2" s="18"/>
      <c r="CC2" s="16"/>
      <c r="CD2" s="16"/>
      <c r="CE2" s="19"/>
      <c r="CF2" s="16"/>
      <c r="CG2" s="16"/>
    </row>
    <row r="3" spans="1:89" ht="36.75" customHeight="1">
      <c r="A3" s="2" t="s">
        <v>401</v>
      </c>
      <c r="B3" s="5"/>
      <c r="D3" s="20" t="s">
        <v>5</v>
      </c>
      <c r="E3" s="20" t="s">
        <v>9</v>
      </c>
      <c r="F3" s="20" t="s">
        <v>13</v>
      </c>
      <c r="G3" s="20" t="s">
        <v>17</v>
      </c>
      <c r="H3" s="20" t="s">
        <v>21</v>
      </c>
      <c r="I3" s="20" t="s">
        <v>25</v>
      </c>
      <c r="J3" s="20" t="s">
        <v>29</v>
      </c>
      <c r="K3" s="20" t="s">
        <v>33</v>
      </c>
      <c r="L3" s="20" t="s">
        <v>37</v>
      </c>
      <c r="M3" s="20" t="s">
        <v>41</v>
      </c>
      <c r="N3" s="20" t="s">
        <v>45</v>
      </c>
      <c r="O3" s="20" t="s">
        <v>49</v>
      </c>
      <c r="P3" s="20" t="s">
        <v>53</v>
      </c>
      <c r="Q3" s="20" t="s">
        <v>57</v>
      </c>
      <c r="R3" s="20" t="s">
        <v>61</v>
      </c>
      <c r="S3" s="20" t="s">
        <v>65</v>
      </c>
      <c r="T3" s="20" t="s">
        <v>69</v>
      </c>
      <c r="U3" s="20" t="s">
        <v>73</v>
      </c>
      <c r="V3" s="20" t="s">
        <v>77</v>
      </c>
      <c r="W3" s="20" t="s">
        <v>81</v>
      </c>
      <c r="X3" s="20" t="s">
        <v>85</v>
      </c>
      <c r="Y3" s="20" t="s">
        <v>89</v>
      </c>
      <c r="Z3" s="20" t="s">
        <v>93</v>
      </c>
      <c r="AA3" s="20" t="s">
        <v>97</v>
      </c>
      <c r="AB3" s="20" t="s">
        <v>101</v>
      </c>
      <c r="AC3" s="20" t="s">
        <v>105</v>
      </c>
      <c r="AD3" s="20" t="s">
        <v>109</v>
      </c>
      <c r="AE3" s="20" t="s">
        <v>113</v>
      </c>
      <c r="AF3" s="20" t="s">
        <v>117</v>
      </c>
      <c r="AG3" s="20" t="s">
        <v>121</v>
      </c>
      <c r="AH3" s="20" t="s">
        <v>125</v>
      </c>
      <c r="AI3" s="20" t="s">
        <v>129</v>
      </c>
      <c r="AJ3" s="20" t="s">
        <v>133</v>
      </c>
      <c r="AK3" s="20" t="s">
        <v>136</v>
      </c>
      <c r="AL3" s="20" t="s">
        <v>140</v>
      </c>
      <c r="AM3" s="20" t="s">
        <v>144</v>
      </c>
      <c r="AN3" s="20" t="s">
        <v>148</v>
      </c>
      <c r="AO3" s="20" t="s">
        <v>152</v>
      </c>
      <c r="AP3" s="20" t="s">
        <v>156</v>
      </c>
      <c r="AQ3" s="20" t="s">
        <v>160</v>
      </c>
      <c r="AR3" s="20" t="s">
        <v>164</v>
      </c>
      <c r="AS3" s="20" t="s">
        <v>168</v>
      </c>
      <c r="AT3" s="20" t="s">
        <v>172</v>
      </c>
      <c r="AU3" s="20" t="s">
        <v>176</v>
      </c>
      <c r="AV3" s="20" t="s">
        <v>180</v>
      </c>
      <c r="AW3" s="20" t="s">
        <v>184</v>
      </c>
      <c r="AX3" s="20" t="s">
        <v>188</v>
      </c>
      <c r="AY3" s="20" t="s">
        <v>192</v>
      </c>
      <c r="AZ3" s="20" t="s">
        <v>196</v>
      </c>
      <c r="BA3" s="20" t="s">
        <v>200</v>
      </c>
      <c r="BB3" s="20" t="s">
        <v>203</v>
      </c>
      <c r="BC3" s="20" t="s">
        <v>207</v>
      </c>
      <c r="BD3" s="20" t="s">
        <v>211</v>
      </c>
      <c r="BE3" s="20" t="s">
        <v>215</v>
      </c>
      <c r="BF3" s="20" t="s">
        <v>219</v>
      </c>
      <c r="BG3" s="20" t="s">
        <v>223</v>
      </c>
      <c r="BH3" s="20" t="s">
        <v>227</v>
      </c>
      <c r="BI3" s="20" t="s">
        <v>231</v>
      </c>
      <c r="BJ3" s="20" t="s">
        <v>235</v>
      </c>
      <c r="BK3" s="20" t="s">
        <v>239</v>
      </c>
      <c r="BL3" s="20" t="s">
        <v>243</v>
      </c>
      <c r="BM3" s="20" t="s">
        <v>247</v>
      </c>
      <c r="BN3" s="20" t="s">
        <v>251</v>
      </c>
      <c r="BO3" s="20" t="s">
        <v>255</v>
      </c>
      <c r="BP3" s="20" t="s">
        <v>259</v>
      </c>
      <c r="BQ3" s="20" t="s">
        <v>263</v>
      </c>
      <c r="BR3" s="20" t="s">
        <v>267</v>
      </c>
      <c r="BS3" s="20" t="s">
        <v>271</v>
      </c>
      <c r="BT3" s="20" t="s">
        <v>275</v>
      </c>
      <c r="BU3" s="20" t="s">
        <v>279</v>
      </c>
      <c r="BV3" s="20" t="s">
        <v>283</v>
      </c>
      <c r="BW3" s="20" t="s">
        <v>287</v>
      </c>
      <c r="BX3" s="20" t="s">
        <v>291</v>
      </c>
      <c r="BY3" s="20" t="s">
        <v>406</v>
      </c>
      <c r="BZ3" s="20" t="s">
        <v>407</v>
      </c>
      <c r="CA3" s="20" t="s">
        <v>408</v>
      </c>
      <c r="CB3" s="20" t="s">
        <v>409</v>
      </c>
      <c r="CC3" s="20" t="s">
        <v>410</v>
      </c>
      <c r="CD3" s="20" t="s">
        <v>411</v>
      </c>
      <c r="CE3" s="20" t="s">
        <v>412</v>
      </c>
      <c r="CF3" s="20" t="s">
        <v>413</v>
      </c>
      <c r="CG3" s="21" t="s">
        <v>414</v>
      </c>
    </row>
    <row r="4" spans="1:89">
      <c r="C4" s="4">
        <v>0</v>
      </c>
      <c r="D4" s="4">
        <v>1</v>
      </c>
      <c r="E4" s="4">
        <v>2</v>
      </c>
      <c r="F4" s="4">
        <v>3</v>
      </c>
      <c r="G4" s="4">
        <v>4</v>
      </c>
      <c r="H4" s="4">
        <v>5</v>
      </c>
      <c r="I4" s="4">
        <v>6</v>
      </c>
      <c r="J4" s="4">
        <v>7</v>
      </c>
      <c r="K4" s="4">
        <v>8</v>
      </c>
      <c r="L4" s="4">
        <v>9</v>
      </c>
      <c r="M4" s="4">
        <v>10</v>
      </c>
      <c r="N4" s="4">
        <v>11</v>
      </c>
      <c r="O4" s="4">
        <v>12</v>
      </c>
      <c r="P4" s="4">
        <v>13</v>
      </c>
      <c r="Q4" s="4">
        <v>14</v>
      </c>
      <c r="R4" s="4">
        <v>15</v>
      </c>
      <c r="S4" s="4">
        <v>16</v>
      </c>
      <c r="T4" s="4">
        <v>17</v>
      </c>
      <c r="U4" s="4">
        <v>18</v>
      </c>
      <c r="V4" s="4">
        <v>19</v>
      </c>
      <c r="W4" s="4">
        <v>20</v>
      </c>
      <c r="X4" s="4">
        <v>21</v>
      </c>
      <c r="Y4" s="4">
        <v>22</v>
      </c>
      <c r="Z4" s="4">
        <v>23</v>
      </c>
      <c r="AA4" s="4">
        <v>24</v>
      </c>
      <c r="AB4" s="4">
        <v>25</v>
      </c>
      <c r="AC4" s="4">
        <v>26</v>
      </c>
      <c r="AD4" s="4">
        <v>27</v>
      </c>
      <c r="AE4" s="4">
        <v>28</v>
      </c>
      <c r="AF4" s="4">
        <v>29</v>
      </c>
      <c r="AG4" s="4">
        <v>30</v>
      </c>
      <c r="AH4" s="4">
        <v>31</v>
      </c>
      <c r="AI4" s="4">
        <v>32</v>
      </c>
      <c r="AJ4" s="4">
        <v>33</v>
      </c>
      <c r="AK4" s="4">
        <v>34</v>
      </c>
      <c r="AL4" s="4">
        <v>35</v>
      </c>
      <c r="AM4" s="4">
        <v>36</v>
      </c>
      <c r="AN4" s="4">
        <v>37</v>
      </c>
      <c r="AO4" s="4">
        <v>38</v>
      </c>
      <c r="AP4" s="4">
        <v>39</v>
      </c>
      <c r="AQ4" s="4">
        <v>40</v>
      </c>
      <c r="AR4" s="4">
        <v>41</v>
      </c>
      <c r="AS4" s="4">
        <v>42</v>
      </c>
      <c r="AT4" s="4">
        <v>43</v>
      </c>
      <c r="AU4" s="4">
        <v>44</v>
      </c>
      <c r="AV4" s="4">
        <v>45</v>
      </c>
      <c r="AW4" s="4">
        <v>46</v>
      </c>
      <c r="AX4" s="4">
        <v>47</v>
      </c>
      <c r="AY4" s="4">
        <v>48</v>
      </c>
      <c r="AZ4" s="4">
        <v>49</v>
      </c>
      <c r="BA4" s="4">
        <v>50</v>
      </c>
      <c r="BB4" s="4">
        <v>51</v>
      </c>
      <c r="BC4" s="4">
        <v>52</v>
      </c>
      <c r="BD4" s="4">
        <v>53</v>
      </c>
      <c r="BE4" s="4">
        <v>54</v>
      </c>
      <c r="BF4" s="4">
        <v>55</v>
      </c>
      <c r="BG4" s="4">
        <v>56</v>
      </c>
      <c r="BH4" s="4">
        <v>57</v>
      </c>
      <c r="BI4" s="4">
        <v>58</v>
      </c>
      <c r="BJ4" s="4">
        <v>59</v>
      </c>
      <c r="BK4" s="4">
        <v>60</v>
      </c>
      <c r="BL4" s="4">
        <v>61</v>
      </c>
      <c r="BM4" s="4">
        <v>62</v>
      </c>
      <c r="BN4" s="4">
        <v>63</v>
      </c>
      <c r="BO4" s="4">
        <v>64</v>
      </c>
      <c r="BP4" s="4">
        <v>65</v>
      </c>
      <c r="BQ4" s="4">
        <v>66</v>
      </c>
      <c r="BR4" s="4">
        <v>67</v>
      </c>
      <c r="BS4" s="4">
        <v>68</v>
      </c>
      <c r="BT4" s="4">
        <v>69</v>
      </c>
      <c r="BU4" s="4">
        <v>70</v>
      </c>
      <c r="BV4" s="4">
        <v>71</v>
      </c>
      <c r="BW4" s="4">
        <v>72</v>
      </c>
      <c r="BX4" s="4">
        <v>73</v>
      </c>
      <c r="BY4" s="4">
        <v>74</v>
      </c>
      <c r="BZ4" s="4">
        <v>75</v>
      </c>
      <c r="CA4" s="4">
        <v>76</v>
      </c>
      <c r="CB4" s="4">
        <v>77</v>
      </c>
      <c r="CC4" s="4">
        <v>78</v>
      </c>
      <c r="CD4" s="4">
        <v>79</v>
      </c>
      <c r="CE4" s="4">
        <v>80</v>
      </c>
      <c r="CF4" s="4">
        <v>81</v>
      </c>
      <c r="CG4" s="4">
        <v>82</v>
      </c>
    </row>
    <row r="5" spans="1:89">
      <c r="A5" s="6" t="s">
        <v>2</v>
      </c>
      <c r="B5" s="6" t="s">
        <v>3</v>
      </c>
      <c r="C5" s="4">
        <v>1</v>
      </c>
      <c r="D5" s="11">
        <v>143.80570478835634</v>
      </c>
      <c r="E5" s="11">
        <v>132.19406402904804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24.563086221613656</v>
      </c>
      <c r="L5" s="11">
        <v>0</v>
      </c>
      <c r="M5" s="11">
        <v>7401.5277809236923</v>
      </c>
      <c r="N5" s="11">
        <v>180.87363490460967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318.42691774564622</v>
      </c>
      <c r="AY5" s="11">
        <v>0</v>
      </c>
      <c r="AZ5" s="11">
        <v>0</v>
      </c>
      <c r="BA5" s="11">
        <v>0</v>
      </c>
      <c r="BB5" s="11">
        <v>0</v>
      </c>
      <c r="BC5" s="11">
        <v>0.44660156766570291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105.8445715367716</v>
      </c>
      <c r="BR5" s="11">
        <v>0</v>
      </c>
      <c r="BS5" s="11">
        <v>0</v>
      </c>
      <c r="BT5" s="11">
        <v>0</v>
      </c>
      <c r="BU5" s="11">
        <v>0</v>
      </c>
      <c r="BV5" s="11">
        <v>0</v>
      </c>
      <c r="BW5" s="11">
        <v>0</v>
      </c>
      <c r="BX5" s="11">
        <v>0</v>
      </c>
      <c r="BY5" s="11">
        <v>8307.682361717405</v>
      </c>
      <c r="BZ5" s="11">
        <v>679.57032994294218</v>
      </c>
      <c r="CA5" s="11">
        <v>0</v>
      </c>
      <c r="CB5" s="11">
        <v>0</v>
      </c>
      <c r="CC5" s="11">
        <v>315.74730833965197</v>
      </c>
      <c r="CD5" s="11">
        <v>0</v>
      </c>
      <c r="CE5" s="11">
        <v>2873</v>
      </c>
      <c r="CF5" s="11">
        <v>3868.3176382825932</v>
      </c>
      <c r="CG5" s="11">
        <v>12176</v>
      </c>
      <c r="CI5" s="11">
        <f t="shared" ref="CI5:CI68" si="0">SUM(D5:BX5)-BY5</f>
        <v>0</v>
      </c>
      <c r="CJ5" s="11">
        <f>SUM(BZ5:CE5)-CF5</f>
        <v>0</v>
      </c>
      <c r="CK5" s="11">
        <f>BY5+CF5-CG5</f>
        <v>0</v>
      </c>
    </row>
    <row r="6" spans="1:89">
      <c r="A6" s="6" t="s">
        <v>6</v>
      </c>
      <c r="B6" s="7" t="s">
        <v>7</v>
      </c>
      <c r="C6" s="4">
        <v>2</v>
      </c>
      <c r="D6" s="11">
        <v>999.31742578079616</v>
      </c>
      <c r="E6" s="11">
        <v>3760.286522335567</v>
      </c>
      <c r="F6" s="11">
        <v>13.037909622619752</v>
      </c>
      <c r="G6" s="11">
        <v>0</v>
      </c>
      <c r="H6" s="11">
        <v>0</v>
      </c>
      <c r="I6" s="11">
        <v>0</v>
      </c>
      <c r="J6" s="11">
        <v>0</v>
      </c>
      <c r="K6" s="11">
        <v>658.03096801222034</v>
      </c>
      <c r="L6" s="11">
        <v>0</v>
      </c>
      <c r="M6" s="11">
        <v>10840.638383278245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483.93652775723905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199.40332364006679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202.47106708068316</v>
      </c>
      <c r="BR6" s="11">
        <v>0.76693586015410309</v>
      </c>
      <c r="BS6" s="11">
        <v>0</v>
      </c>
      <c r="BT6" s="11">
        <v>1.5338717203082062</v>
      </c>
      <c r="BU6" s="11">
        <v>2.3008075804623087</v>
      </c>
      <c r="BV6" s="11">
        <v>0</v>
      </c>
      <c r="BW6" s="11">
        <v>0</v>
      </c>
      <c r="BX6" s="11">
        <v>0</v>
      </c>
      <c r="BY6" s="11">
        <v>17161.723742668368</v>
      </c>
      <c r="BZ6" s="11">
        <v>11944.069157836027</v>
      </c>
      <c r="CA6" s="11">
        <v>0</v>
      </c>
      <c r="CB6" s="11">
        <v>0</v>
      </c>
      <c r="CC6" s="11">
        <v>2964.207099495608</v>
      </c>
      <c r="CD6" s="11">
        <v>0</v>
      </c>
      <c r="CE6" s="11">
        <v>2588</v>
      </c>
      <c r="CF6" s="11">
        <v>17496.276257331632</v>
      </c>
      <c r="CG6" s="11">
        <v>34658</v>
      </c>
      <c r="CI6" s="11">
        <f t="shared" si="0"/>
        <v>0</v>
      </c>
      <c r="CJ6" s="11">
        <f t="shared" ref="CJ6:CJ71" si="1">SUM(BZ6:CE6)-CF6</f>
        <v>0</v>
      </c>
      <c r="CK6" s="11">
        <f t="shared" ref="CK6:CK71" si="2">BY6+CF6-CG6</f>
        <v>0</v>
      </c>
    </row>
    <row r="7" spans="1:89">
      <c r="A7" s="6" t="s">
        <v>10</v>
      </c>
      <c r="B7" s="6" t="s">
        <v>11</v>
      </c>
      <c r="C7" s="4">
        <v>3</v>
      </c>
      <c r="D7" s="11">
        <v>383.28091523337457</v>
      </c>
      <c r="E7" s="11">
        <v>18.77991121410744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766.56183046674914</v>
      </c>
      <c r="N7" s="11">
        <v>0</v>
      </c>
      <c r="O7" s="11">
        <v>0</v>
      </c>
      <c r="P7" s="11">
        <v>4865.704269109654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71.705115544773875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210.8471849947517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  <c r="BT7" s="11">
        <v>0</v>
      </c>
      <c r="BU7" s="11">
        <v>0</v>
      </c>
      <c r="BV7" s="11">
        <v>0</v>
      </c>
      <c r="BW7" s="11">
        <v>0</v>
      </c>
      <c r="BX7" s="11">
        <v>0</v>
      </c>
      <c r="BY7" s="11">
        <v>6316.8792265634129</v>
      </c>
      <c r="BZ7" s="11">
        <v>5691.1453471411905</v>
      </c>
      <c r="CA7" s="11">
        <v>0</v>
      </c>
      <c r="CB7" s="11">
        <v>0</v>
      </c>
      <c r="CC7" s="11">
        <v>5.9754262953978223</v>
      </c>
      <c r="CD7" s="11">
        <v>0</v>
      </c>
      <c r="CE7" s="11">
        <v>2381</v>
      </c>
      <c r="CF7" s="11">
        <v>8078.1207734365871</v>
      </c>
      <c r="CG7" s="11">
        <v>14395</v>
      </c>
      <c r="CI7" s="11">
        <f t="shared" si="0"/>
        <v>0</v>
      </c>
      <c r="CJ7" s="11">
        <f t="shared" si="1"/>
        <v>0</v>
      </c>
      <c r="CK7" s="11">
        <f t="shared" si="2"/>
        <v>0</v>
      </c>
    </row>
    <row r="8" spans="1:89">
      <c r="A8" s="6" t="s">
        <v>14</v>
      </c>
      <c r="B8" s="6" t="s">
        <v>15</v>
      </c>
      <c r="C8" s="4">
        <v>4</v>
      </c>
      <c r="D8" s="11">
        <v>711.82724675592885</v>
      </c>
      <c r="E8" s="11">
        <v>181.42801087667365</v>
      </c>
      <c r="F8" s="11">
        <v>3.7026124668708911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28169.475647953743</v>
      </c>
      <c r="M8" s="11">
        <v>0</v>
      </c>
      <c r="N8" s="11">
        <v>1824.4622930506316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20040.389976938695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1375.5205314425361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  <c r="BT8" s="11">
        <v>0</v>
      </c>
      <c r="BU8" s="11">
        <v>0</v>
      </c>
      <c r="BV8" s="11">
        <v>0</v>
      </c>
      <c r="BW8" s="11">
        <v>0</v>
      </c>
      <c r="BX8" s="11">
        <v>0</v>
      </c>
      <c r="BY8" s="11">
        <v>52306.806319485077</v>
      </c>
      <c r="BZ8" s="11">
        <v>0</v>
      </c>
      <c r="CA8" s="11">
        <v>0</v>
      </c>
      <c r="CB8" s="11">
        <v>0</v>
      </c>
      <c r="CC8" s="11">
        <v>1479.1936805149212</v>
      </c>
      <c r="CD8" s="11">
        <v>0</v>
      </c>
      <c r="CE8" s="11">
        <v>0</v>
      </c>
      <c r="CF8" s="11">
        <v>1479.1936805149212</v>
      </c>
      <c r="CG8" s="11">
        <v>53786</v>
      </c>
      <c r="CI8" s="11">
        <f t="shared" si="0"/>
        <v>0</v>
      </c>
      <c r="CJ8" s="11">
        <f t="shared" si="1"/>
        <v>0</v>
      </c>
      <c r="CK8" s="11">
        <f t="shared" si="2"/>
        <v>0</v>
      </c>
    </row>
    <row r="9" spans="1:89">
      <c r="A9" s="6" t="s">
        <v>18</v>
      </c>
      <c r="B9" s="6" t="s">
        <v>19</v>
      </c>
      <c r="C9" s="4">
        <v>5</v>
      </c>
      <c r="D9" s="11">
        <v>2604.3187550947191</v>
      </c>
      <c r="E9" s="11">
        <v>222.20507093360584</v>
      </c>
      <c r="F9" s="11">
        <v>1.8830938214712363</v>
      </c>
      <c r="G9" s="11">
        <v>0</v>
      </c>
      <c r="H9" s="11">
        <v>0</v>
      </c>
      <c r="I9" s="11">
        <v>0</v>
      </c>
      <c r="J9" s="11">
        <v>0</v>
      </c>
      <c r="K9" s="11">
        <v>549.86339586960094</v>
      </c>
      <c r="L9" s="11">
        <v>0</v>
      </c>
      <c r="M9" s="11">
        <v>39169.293033512447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2194.745848924726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10853.21124004947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1">
        <v>0</v>
      </c>
      <c r="BW9" s="11">
        <v>0</v>
      </c>
      <c r="BX9" s="11">
        <v>0</v>
      </c>
      <c r="BY9" s="11">
        <v>55595.520438206033</v>
      </c>
      <c r="BZ9" s="11">
        <v>118569.26012014864</v>
      </c>
      <c r="CA9" s="11">
        <v>0</v>
      </c>
      <c r="CB9" s="11">
        <v>0</v>
      </c>
      <c r="CC9" s="11">
        <v>109.2194416453317</v>
      </c>
      <c r="CD9" s="11">
        <v>0</v>
      </c>
      <c r="CE9" s="11">
        <v>-17085</v>
      </c>
      <c r="CF9" s="11">
        <v>101593.47956179395</v>
      </c>
      <c r="CG9" s="11">
        <v>157189</v>
      </c>
      <c r="CI9" s="11">
        <f t="shared" si="0"/>
        <v>0</v>
      </c>
      <c r="CJ9" s="11">
        <f t="shared" si="1"/>
        <v>0</v>
      </c>
      <c r="CK9" s="11">
        <f t="shared" si="2"/>
        <v>0</v>
      </c>
    </row>
    <row r="10" spans="1:89">
      <c r="A10" s="6" t="s">
        <v>22</v>
      </c>
      <c r="B10" s="6" t="s">
        <v>23</v>
      </c>
      <c r="C10" s="4">
        <v>6</v>
      </c>
      <c r="D10" s="11">
        <v>3345.2162180622699</v>
      </c>
      <c r="E10" s="11">
        <v>651.20209044945511</v>
      </c>
      <c r="F10" s="11">
        <v>42.544288311766294</v>
      </c>
      <c r="G10" s="11">
        <v>0</v>
      </c>
      <c r="H10" s="11">
        <v>0</v>
      </c>
      <c r="I10" s="11">
        <v>0</v>
      </c>
      <c r="J10" s="11">
        <v>0</v>
      </c>
      <c r="K10" s="11">
        <v>24.016936950190644</v>
      </c>
      <c r="L10" s="11">
        <v>0</v>
      </c>
      <c r="M10" s="11">
        <v>4382.0616961119285</v>
      </c>
      <c r="N10" s="11">
        <v>0</v>
      </c>
      <c r="O10" s="11">
        <v>5116.9799667877614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349.96108127420666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28.820324340228783</v>
      </c>
      <c r="AV10" s="11">
        <v>2.0585945957306269</v>
      </c>
      <c r="AW10" s="11">
        <v>0</v>
      </c>
      <c r="AX10" s="11">
        <v>308.78918935959405</v>
      </c>
      <c r="AY10" s="11">
        <v>0</v>
      </c>
      <c r="AZ10" s="11">
        <v>0</v>
      </c>
      <c r="BA10" s="11">
        <v>0</v>
      </c>
      <c r="BB10" s="11">
        <v>0</v>
      </c>
      <c r="BC10" s="11">
        <v>168.8047568499114</v>
      </c>
      <c r="BD10" s="11">
        <v>1757.3535865553786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3.4309909928843787</v>
      </c>
      <c r="BL10" s="11">
        <v>0</v>
      </c>
      <c r="BM10" s="11">
        <v>0</v>
      </c>
      <c r="BN10" s="11">
        <v>0</v>
      </c>
      <c r="BO10" s="11">
        <v>120.77088294953013</v>
      </c>
      <c r="BP10" s="11">
        <v>0</v>
      </c>
      <c r="BQ10" s="11">
        <v>494.74890117392749</v>
      </c>
      <c r="BR10" s="11">
        <v>284.77225240940345</v>
      </c>
      <c r="BS10" s="11">
        <v>40.485693716035662</v>
      </c>
      <c r="BT10" s="11">
        <v>276.53787402648084</v>
      </c>
      <c r="BU10" s="11">
        <v>157.13938747410455</v>
      </c>
      <c r="BV10" s="11">
        <v>0.68619819857687558</v>
      </c>
      <c r="BW10" s="11">
        <v>235.36598211186833</v>
      </c>
      <c r="BX10" s="11">
        <v>0</v>
      </c>
      <c r="BY10" s="11">
        <v>17791.746892701238</v>
      </c>
      <c r="BZ10" s="11">
        <v>1185.9295556869345</v>
      </c>
      <c r="CA10" s="11">
        <v>46.262267497385061</v>
      </c>
      <c r="CB10" s="11">
        <v>0</v>
      </c>
      <c r="CC10" s="11">
        <v>41412.061284114447</v>
      </c>
      <c r="CD10" s="11">
        <v>0</v>
      </c>
      <c r="CE10" s="11">
        <v>-241</v>
      </c>
      <c r="CF10" s="11">
        <v>42403.253107298769</v>
      </c>
      <c r="CG10" s="11">
        <v>60195</v>
      </c>
      <c r="CI10" s="11">
        <f t="shared" si="0"/>
        <v>0</v>
      </c>
      <c r="CJ10" s="11">
        <f t="shared" si="1"/>
        <v>0</v>
      </c>
      <c r="CK10" s="11">
        <f t="shared" si="2"/>
        <v>0</v>
      </c>
    </row>
    <row r="11" spans="1:89">
      <c r="A11" s="6" t="s">
        <v>26</v>
      </c>
      <c r="B11" s="6" t="s">
        <v>27</v>
      </c>
      <c r="C11" s="4">
        <v>7</v>
      </c>
      <c r="D11" s="11">
        <v>8.8445836345858027</v>
      </c>
      <c r="E11" s="11">
        <v>10.108095582383775</v>
      </c>
      <c r="F11" s="11">
        <v>5.0540477911918877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7049.1331567648849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87.182324398060047</v>
      </c>
      <c r="BD11" s="11">
        <v>368.31373278310878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7.5810716867878298</v>
      </c>
      <c r="BR11" s="11">
        <v>5.0540477911918877</v>
      </c>
      <c r="BS11" s="11">
        <v>0</v>
      </c>
      <c r="BT11" s="11">
        <v>3.7905358433939149</v>
      </c>
      <c r="BU11" s="11">
        <v>0</v>
      </c>
      <c r="BV11" s="11">
        <v>0</v>
      </c>
      <c r="BW11" s="11">
        <v>4.4222918172929013</v>
      </c>
      <c r="BX11" s="11">
        <v>0</v>
      </c>
      <c r="BY11" s="11">
        <v>7549.4838880928819</v>
      </c>
      <c r="BZ11" s="11">
        <v>28.488852807094233</v>
      </c>
      <c r="CA11" s="11">
        <v>0</v>
      </c>
      <c r="CB11" s="11">
        <v>0</v>
      </c>
      <c r="CC11" s="11">
        <v>2362.7673423822075</v>
      </c>
      <c r="CD11" s="11">
        <v>176.25991671781708</v>
      </c>
      <c r="CE11" s="11">
        <v>0</v>
      </c>
      <c r="CF11" s="11">
        <v>2567.5161119071186</v>
      </c>
      <c r="CG11" s="11">
        <v>10117</v>
      </c>
      <c r="CI11" s="11">
        <f t="shared" si="0"/>
        <v>0</v>
      </c>
      <c r="CJ11" s="11">
        <f t="shared" si="1"/>
        <v>0</v>
      </c>
      <c r="CK11" s="11">
        <f t="shared" si="2"/>
        <v>0</v>
      </c>
    </row>
    <row r="12" spans="1:89">
      <c r="A12" s="6" t="s">
        <v>30</v>
      </c>
      <c r="B12" s="7" t="s">
        <v>31</v>
      </c>
      <c r="C12" s="4">
        <v>8</v>
      </c>
      <c r="D12" s="11">
        <v>37.449625205544223</v>
      </c>
      <c r="E12" s="11">
        <v>138.27553922047099</v>
      </c>
      <c r="F12" s="11">
        <v>0.96024680014215946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6746.6940177988126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2.8807404004264785</v>
      </c>
      <c r="BM12" s="11">
        <v>0</v>
      </c>
      <c r="BN12" s="11">
        <v>0</v>
      </c>
      <c r="BO12" s="11">
        <v>0</v>
      </c>
      <c r="BP12" s="11">
        <v>0</v>
      </c>
      <c r="BQ12" s="11">
        <v>7.6819744011372757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1">
        <v>10.562714801563756</v>
      </c>
      <c r="BX12" s="11">
        <v>0</v>
      </c>
      <c r="BY12" s="11">
        <v>6944.5048586280982</v>
      </c>
      <c r="BZ12" s="11">
        <v>14927.661650060449</v>
      </c>
      <c r="CA12" s="11">
        <v>0</v>
      </c>
      <c r="CB12" s="11">
        <v>0</v>
      </c>
      <c r="CC12" s="11">
        <v>543.49968888046226</v>
      </c>
      <c r="CD12" s="11">
        <v>209.33380243099074</v>
      </c>
      <c r="CE12" s="11">
        <v>1301</v>
      </c>
      <c r="CF12" s="11">
        <v>16981.495141371899</v>
      </c>
      <c r="CG12" s="11">
        <v>23926</v>
      </c>
      <c r="CI12" s="11">
        <f t="shared" si="0"/>
        <v>0</v>
      </c>
      <c r="CJ12" s="11">
        <f t="shared" si="1"/>
        <v>0</v>
      </c>
      <c r="CK12" s="11">
        <f t="shared" si="2"/>
        <v>0</v>
      </c>
    </row>
    <row r="13" spans="1:89">
      <c r="A13" s="6" t="s">
        <v>34</v>
      </c>
      <c r="B13" s="6" t="s">
        <v>35</v>
      </c>
      <c r="C13" s="4">
        <v>9</v>
      </c>
      <c r="D13" s="11">
        <v>102.96466366798387</v>
      </c>
      <c r="E13" s="11">
        <v>14.622200757583508</v>
      </c>
      <c r="F13" s="11">
        <v>0.60925836489931295</v>
      </c>
      <c r="G13" s="11">
        <v>0</v>
      </c>
      <c r="H13" s="11">
        <v>0</v>
      </c>
      <c r="I13" s="11">
        <v>0</v>
      </c>
      <c r="J13" s="11">
        <v>0</v>
      </c>
      <c r="K13" s="11">
        <v>0.60925836489931295</v>
      </c>
      <c r="L13" s="11">
        <v>0</v>
      </c>
      <c r="M13" s="11">
        <v>2200.0319556514187</v>
      </c>
      <c r="N13" s="11">
        <v>14.012942392684195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93.216529829594862</v>
      </c>
      <c r="AY13" s="11">
        <v>0</v>
      </c>
      <c r="AZ13" s="11">
        <v>0</v>
      </c>
      <c r="BA13" s="11">
        <v>0</v>
      </c>
      <c r="BB13" s="11">
        <v>0</v>
      </c>
      <c r="BC13" s="11">
        <v>18.277750946979388</v>
      </c>
      <c r="BD13" s="11">
        <v>516.65109343461722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1.2185167297986259</v>
      </c>
      <c r="BM13" s="11">
        <v>0</v>
      </c>
      <c r="BN13" s="11">
        <v>0</v>
      </c>
      <c r="BO13" s="11">
        <v>0</v>
      </c>
      <c r="BP13" s="11">
        <v>0</v>
      </c>
      <c r="BQ13" s="11">
        <v>109.66650568187633</v>
      </c>
      <c r="BR13" s="11">
        <v>59.70731976013267</v>
      </c>
      <c r="BS13" s="11">
        <v>1.8277750946979385</v>
      </c>
      <c r="BT13" s="11">
        <v>48.131410827045713</v>
      </c>
      <c r="BU13" s="11">
        <v>17.668492582080077</v>
      </c>
      <c r="BV13" s="11">
        <v>0</v>
      </c>
      <c r="BW13" s="11">
        <v>1.8277750946979385</v>
      </c>
      <c r="BX13" s="11">
        <v>0</v>
      </c>
      <c r="BY13" s="11">
        <v>3201.0434491809901</v>
      </c>
      <c r="BZ13" s="11">
        <v>1402.9988939117054</v>
      </c>
      <c r="CA13" s="11">
        <v>3.5754304126190246</v>
      </c>
      <c r="CB13" s="11">
        <v>0</v>
      </c>
      <c r="CC13" s="11">
        <v>20826.88794571811</v>
      </c>
      <c r="CD13" s="11">
        <v>111.49428077657423</v>
      </c>
      <c r="CE13" s="11">
        <v>0</v>
      </c>
      <c r="CF13" s="11">
        <v>22344.956550819014</v>
      </c>
      <c r="CG13" s="11">
        <v>25546</v>
      </c>
      <c r="CI13" s="11">
        <f t="shared" si="0"/>
        <v>0</v>
      </c>
      <c r="CJ13" s="11">
        <f t="shared" si="1"/>
        <v>0</v>
      </c>
      <c r="CK13" s="11">
        <f t="shared" si="2"/>
        <v>0</v>
      </c>
    </row>
    <row r="14" spans="1:89">
      <c r="A14" s="6" t="s">
        <v>38</v>
      </c>
      <c r="B14" s="6" t="s">
        <v>39</v>
      </c>
      <c r="C14" s="4">
        <v>10</v>
      </c>
      <c r="D14" s="11">
        <v>479.60034037024485</v>
      </c>
      <c r="E14" s="11">
        <v>2315.8355355308099</v>
      </c>
      <c r="F14" s="11">
        <v>11.610436545275947</v>
      </c>
      <c r="G14" s="11">
        <v>0</v>
      </c>
      <c r="H14" s="11">
        <v>0</v>
      </c>
      <c r="I14" s="11">
        <v>0</v>
      </c>
      <c r="J14" s="11">
        <v>0</v>
      </c>
      <c r="K14" s="11">
        <v>52707.809473538873</v>
      </c>
      <c r="L14" s="11">
        <v>0</v>
      </c>
      <c r="M14" s="11">
        <v>34.831309635827836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6.251773524379356</v>
      </c>
      <c r="BN14" s="11">
        <v>0</v>
      </c>
      <c r="BO14" s="11">
        <v>0</v>
      </c>
      <c r="BP14" s="11">
        <v>0</v>
      </c>
      <c r="BQ14" s="11">
        <v>139.32523854331134</v>
      </c>
      <c r="BR14" s="11">
        <v>54.479740712448681</v>
      </c>
      <c r="BS14" s="11">
        <v>3.5724420139310604</v>
      </c>
      <c r="BT14" s="11">
        <v>0</v>
      </c>
      <c r="BU14" s="11">
        <v>91.097271355242029</v>
      </c>
      <c r="BV14" s="11">
        <v>0</v>
      </c>
      <c r="BW14" s="11">
        <v>0</v>
      </c>
      <c r="BX14" s="11">
        <v>0</v>
      </c>
      <c r="BY14" s="11">
        <v>55844.413561770336</v>
      </c>
      <c r="BZ14" s="11">
        <v>2422.5609489847902</v>
      </c>
      <c r="CA14" s="11">
        <v>0</v>
      </c>
      <c r="CB14" s="11">
        <v>0</v>
      </c>
      <c r="CC14" s="11">
        <v>1060.1221676340422</v>
      </c>
      <c r="CD14" s="11">
        <v>14388.903321610831</v>
      </c>
      <c r="CE14" s="11">
        <v>-1140</v>
      </c>
      <c r="CF14" s="11">
        <v>16731.58643822966</v>
      </c>
      <c r="CG14" s="11">
        <v>72576</v>
      </c>
      <c r="CI14" s="11">
        <f t="shared" si="0"/>
        <v>0</v>
      </c>
      <c r="CJ14" s="11">
        <f t="shared" si="1"/>
        <v>0</v>
      </c>
      <c r="CK14" s="11">
        <f t="shared" si="2"/>
        <v>0</v>
      </c>
    </row>
    <row r="15" spans="1:89">
      <c r="A15" s="6" t="s">
        <v>42</v>
      </c>
      <c r="B15" s="6" t="s">
        <v>43</v>
      </c>
      <c r="C15" s="4">
        <v>11</v>
      </c>
      <c r="D15" s="11">
        <v>63.355804406713382</v>
      </c>
      <c r="E15" s="11">
        <v>1330.4718925409811</v>
      </c>
      <c r="F15" s="11">
        <v>39.800441229858421</v>
      </c>
      <c r="G15" s="11">
        <v>0</v>
      </c>
      <c r="H15" s="11">
        <v>0</v>
      </c>
      <c r="I15" s="11">
        <v>0</v>
      </c>
      <c r="J15" s="11">
        <v>0</v>
      </c>
      <c r="K15" s="11">
        <v>16417.275880365276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91.784690999469404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8.1225390265017179</v>
      </c>
      <c r="BX15" s="11">
        <v>0</v>
      </c>
      <c r="BY15" s="11">
        <v>17950.811248568796</v>
      </c>
      <c r="BZ15" s="11">
        <v>0</v>
      </c>
      <c r="CA15" s="11">
        <v>0</v>
      </c>
      <c r="CB15" s="11">
        <v>0</v>
      </c>
      <c r="CC15" s="11">
        <v>11135.188751431204</v>
      </c>
      <c r="CD15" s="11">
        <v>0</v>
      </c>
      <c r="CE15" s="11">
        <v>0</v>
      </c>
      <c r="CF15" s="11">
        <v>11135.188751431204</v>
      </c>
      <c r="CG15" s="11">
        <v>29086</v>
      </c>
      <c r="CI15" s="11">
        <f t="shared" si="0"/>
        <v>0</v>
      </c>
      <c r="CJ15" s="11">
        <f t="shared" si="1"/>
        <v>0</v>
      </c>
      <c r="CK15" s="11">
        <f t="shared" si="2"/>
        <v>0</v>
      </c>
    </row>
    <row r="16" spans="1:89">
      <c r="A16" s="6" t="s">
        <v>46</v>
      </c>
      <c r="B16" s="6" t="s">
        <v>47</v>
      </c>
      <c r="C16" s="4">
        <v>12</v>
      </c>
      <c r="D16" s="11">
        <v>37.617539034829669</v>
      </c>
      <c r="E16" s="11">
        <v>211.94271992794276</v>
      </c>
      <c r="F16" s="11">
        <v>1.8350019041380325</v>
      </c>
      <c r="G16" s="11">
        <v>0</v>
      </c>
      <c r="H16" s="11">
        <v>0</v>
      </c>
      <c r="I16" s="11">
        <v>0</v>
      </c>
      <c r="J16" s="11">
        <v>0</v>
      </c>
      <c r="K16" s="11">
        <v>7872.1581687521602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  <c r="BT16" s="11">
        <v>0</v>
      </c>
      <c r="BU16" s="11">
        <v>0</v>
      </c>
      <c r="BV16" s="11">
        <v>0</v>
      </c>
      <c r="BW16" s="11">
        <v>0</v>
      </c>
      <c r="BX16" s="11">
        <v>0</v>
      </c>
      <c r="BY16" s="11">
        <v>8123.5534296190681</v>
      </c>
      <c r="BZ16" s="11">
        <v>17.81623144436017</v>
      </c>
      <c r="CA16" s="11">
        <v>0</v>
      </c>
      <c r="CB16" s="11">
        <v>0</v>
      </c>
      <c r="CC16" s="11">
        <v>288.09529894967113</v>
      </c>
      <c r="CD16" s="11">
        <v>38.535039986898681</v>
      </c>
      <c r="CE16" s="11">
        <v>0</v>
      </c>
      <c r="CF16" s="11">
        <v>344.44657038092998</v>
      </c>
      <c r="CG16" s="11">
        <v>8468</v>
      </c>
      <c r="CI16" s="11">
        <f t="shared" si="0"/>
        <v>0</v>
      </c>
      <c r="CJ16" s="11">
        <f t="shared" si="1"/>
        <v>0</v>
      </c>
      <c r="CK16" s="11">
        <f t="shared" si="2"/>
        <v>0</v>
      </c>
    </row>
    <row r="17" spans="1:89">
      <c r="A17" s="6" t="s">
        <v>50</v>
      </c>
      <c r="B17" s="6" t="s">
        <v>51</v>
      </c>
      <c r="C17" s="4">
        <v>13</v>
      </c>
      <c r="D17" s="11">
        <v>114.06537107054706</v>
      </c>
      <c r="E17" s="11">
        <v>2257.4728662618713</v>
      </c>
      <c r="F17" s="11">
        <v>1.7024682249335381</v>
      </c>
      <c r="G17" s="11">
        <v>0</v>
      </c>
      <c r="H17" s="11">
        <v>0</v>
      </c>
      <c r="I17" s="11">
        <v>0</v>
      </c>
      <c r="J17" s="11">
        <v>0</v>
      </c>
      <c r="K17" s="11">
        <v>12846.825225348475</v>
      </c>
      <c r="L17" s="11">
        <v>0</v>
      </c>
      <c r="M17" s="11">
        <v>2002.1026325218409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7.6611070122009206</v>
      </c>
      <c r="AY17" s="11">
        <v>0</v>
      </c>
      <c r="AZ17" s="11">
        <v>0</v>
      </c>
      <c r="BA17" s="11">
        <v>0</v>
      </c>
      <c r="BB17" s="11">
        <v>0</v>
      </c>
      <c r="BC17" s="11">
        <v>322.61772862490545</v>
      </c>
      <c r="BD17" s="11">
        <v>1535.6263388900513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58.735153760207069</v>
      </c>
      <c r="BR17" s="11">
        <v>38.305535061004605</v>
      </c>
      <c r="BS17" s="11">
        <v>8.5123411246676906</v>
      </c>
      <c r="BT17" s="11">
        <v>41.710471510871677</v>
      </c>
      <c r="BU17" s="11">
        <v>14.470979911935073</v>
      </c>
      <c r="BV17" s="11">
        <v>0</v>
      </c>
      <c r="BW17" s="11">
        <v>0</v>
      </c>
      <c r="BX17" s="11">
        <v>0</v>
      </c>
      <c r="BY17" s="11">
        <v>19249.80821932351</v>
      </c>
      <c r="BZ17" s="11">
        <v>859.25191974238294</v>
      </c>
      <c r="CA17" s="11">
        <v>0.89505408306498224</v>
      </c>
      <c r="CB17" s="11">
        <v>0</v>
      </c>
      <c r="CC17" s="11">
        <v>10757.045479242561</v>
      </c>
      <c r="CD17" s="11">
        <v>102.99932760847906</v>
      </c>
      <c r="CE17" s="11">
        <v>-20</v>
      </c>
      <c r="CF17" s="11">
        <v>11700.191780676487</v>
      </c>
      <c r="CG17" s="11">
        <v>30950</v>
      </c>
      <c r="CI17" s="11">
        <f t="shared" si="0"/>
        <v>0</v>
      </c>
      <c r="CJ17" s="11">
        <f t="shared" si="1"/>
        <v>0</v>
      </c>
      <c r="CK17" s="11">
        <f t="shared" si="2"/>
        <v>0</v>
      </c>
    </row>
    <row r="18" spans="1:89">
      <c r="A18" s="6" t="s">
        <v>54</v>
      </c>
      <c r="B18" s="6" t="s">
        <v>55</v>
      </c>
      <c r="C18" s="4">
        <v>14</v>
      </c>
      <c r="D18" s="11">
        <v>1557.4622539486261</v>
      </c>
      <c r="E18" s="11">
        <v>1566.548081390232</v>
      </c>
      <c r="F18" s="11">
        <v>1806.5653563059902</v>
      </c>
      <c r="G18" s="11">
        <v>1.5143045736009977</v>
      </c>
      <c r="H18" s="11">
        <v>0</v>
      </c>
      <c r="I18" s="11">
        <v>0</v>
      </c>
      <c r="J18" s="11">
        <v>0</v>
      </c>
      <c r="K18" s="11">
        <v>264.24614809337413</v>
      </c>
      <c r="L18" s="11">
        <v>0</v>
      </c>
      <c r="M18" s="11">
        <v>146.1303913524963</v>
      </c>
      <c r="N18" s="11">
        <v>1.5143045736009977</v>
      </c>
      <c r="O18" s="11">
        <v>3.0286091472019954</v>
      </c>
      <c r="P18" s="11">
        <v>24.986025464416461</v>
      </c>
      <c r="Q18" s="11">
        <v>6.8143705812044892</v>
      </c>
      <c r="R18" s="11">
        <v>7.5715228680049877</v>
      </c>
      <c r="S18" s="11">
        <v>2249.4994440842825</v>
      </c>
      <c r="T18" s="11">
        <v>3650.9883269520055</v>
      </c>
      <c r="U18" s="11">
        <v>0</v>
      </c>
      <c r="V18" s="11">
        <v>0</v>
      </c>
      <c r="W18" s="11">
        <v>0</v>
      </c>
      <c r="X18" s="11">
        <v>0</v>
      </c>
      <c r="Y18" s="11">
        <v>1.5143045736009977</v>
      </c>
      <c r="Z18" s="11">
        <v>179.44509197171823</v>
      </c>
      <c r="AA18" s="11">
        <v>0</v>
      </c>
      <c r="AB18" s="11">
        <v>0</v>
      </c>
      <c r="AC18" s="11">
        <v>0</v>
      </c>
      <c r="AD18" s="11">
        <v>804.85288086893013</v>
      </c>
      <c r="AE18" s="11">
        <v>62.086487517640911</v>
      </c>
      <c r="AF18" s="11">
        <v>1025.9413486146757</v>
      </c>
      <c r="AG18" s="11">
        <v>0</v>
      </c>
      <c r="AH18" s="11">
        <v>6.0572182944039907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2.2714568604014969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796.52420571412495</v>
      </c>
      <c r="AW18" s="11">
        <v>0</v>
      </c>
      <c r="AX18" s="11">
        <v>149.9161527864988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3.0286091472019954</v>
      </c>
      <c r="BM18" s="11">
        <v>0</v>
      </c>
      <c r="BN18" s="11">
        <v>0</v>
      </c>
      <c r="BO18" s="11">
        <v>0</v>
      </c>
      <c r="BP18" s="11">
        <v>0</v>
      </c>
      <c r="BQ18" s="11">
        <v>9.0858274416059874</v>
      </c>
      <c r="BR18" s="11">
        <v>6.0572182944039907</v>
      </c>
      <c r="BS18" s="11">
        <v>0</v>
      </c>
      <c r="BT18" s="11">
        <v>0</v>
      </c>
      <c r="BU18" s="11">
        <v>0</v>
      </c>
      <c r="BV18" s="11">
        <v>0</v>
      </c>
      <c r="BW18" s="11">
        <v>0</v>
      </c>
      <c r="BX18" s="11">
        <v>0</v>
      </c>
      <c r="BY18" s="11">
        <v>14333.649941420241</v>
      </c>
      <c r="BZ18" s="11">
        <v>2626.1905284999393</v>
      </c>
      <c r="CA18" s="11">
        <v>0</v>
      </c>
      <c r="CB18" s="11">
        <v>0</v>
      </c>
      <c r="CC18" s="11">
        <v>7342.8628773912369</v>
      </c>
      <c r="CD18" s="11">
        <v>878.29665268857866</v>
      </c>
      <c r="CE18" s="11">
        <v>196</v>
      </c>
      <c r="CF18" s="11">
        <v>11043.350058579756</v>
      </c>
      <c r="CG18" s="11">
        <v>25377</v>
      </c>
      <c r="CI18" s="11">
        <f t="shared" si="0"/>
        <v>0</v>
      </c>
      <c r="CJ18" s="11">
        <f t="shared" si="1"/>
        <v>0</v>
      </c>
      <c r="CK18" s="11">
        <f t="shared" si="2"/>
        <v>0</v>
      </c>
    </row>
    <row r="19" spans="1:89">
      <c r="A19" s="6" t="s">
        <v>58</v>
      </c>
      <c r="B19" s="7" t="s">
        <v>59</v>
      </c>
      <c r="C19" s="4">
        <v>15</v>
      </c>
      <c r="D19" s="11">
        <v>22.759309453504116</v>
      </c>
      <c r="E19" s="11">
        <v>25.360373391047439</v>
      </c>
      <c r="F19" s="11">
        <v>494.20214813323224</v>
      </c>
      <c r="G19" s="11">
        <v>0</v>
      </c>
      <c r="H19" s="11">
        <v>0</v>
      </c>
      <c r="I19" s="11">
        <v>0</v>
      </c>
      <c r="J19" s="11">
        <v>0</v>
      </c>
      <c r="K19" s="11">
        <v>1431.8856976176016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44.8683529226224</v>
      </c>
      <c r="BD19" s="11">
        <v>557.27794861865789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79.982716079457319</v>
      </c>
      <c r="BR19" s="11">
        <v>63.075800485425674</v>
      </c>
      <c r="BS19" s="11">
        <v>9.1037237814016461</v>
      </c>
      <c r="BT19" s="11">
        <v>62.425534501039849</v>
      </c>
      <c r="BU19" s="11">
        <v>20.158245515960793</v>
      </c>
      <c r="BV19" s="11">
        <v>0</v>
      </c>
      <c r="BW19" s="11">
        <v>0</v>
      </c>
      <c r="BX19" s="11">
        <v>0</v>
      </c>
      <c r="BY19" s="11">
        <v>2811.0998504999511</v>
      </c>
      <c r="BZ19" s="11">
        <v>652.4919649539911</v>
      </c>
      <c r="CA19" s="11">
        <v>2.4316470743626999</v>
      </c>
      <c r="CB19" s="11">
        <v>0</v>
      </c>
      <c r="CC19" s="11">
        <v>11432.976537471694</v>
      </c>
      <c r="CD19" s="11">
        <v>0</v>
      </c>
      <c r="CE19" s="11">
        <v>0</v>
      </c>
      <c r="CF19" s="11">
        <v>12087.90014950005</v>
      </c>
      <c r="CG19" s="11">
        <v>14899</v>
      </c>
      <c r="CI19" s="11">
        <f t="shared" si="0"/>
        <v>0</v>
      </c>
      <c r="CJ19" s="11">
        <f t="shared" si="1"/>
        <v>0</v>
      </c>
      <c r="CK19" s="11">
        <f t="shared" si="2"/>
        <v>0</v>
      </c>
    </row>
    <row r="20" spans="1:89">
      <c r="A20" s="6" t="s">
        <v>62</v>
      </c>
      <c r="B20" s="7" t="s">
        <v>63</v>
      </c>
      <c r="C20" s="4">
        <v>16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0.6033854415427915</v>
      </c>
      <c r="K20" s="11">
        <v>1.1205729628651839</v>
      </c>
      <c r="L20" s="11">
        <v>0</v>
      </c>
      <c r="M20" s="11">
        <v>1.1205729628651839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5.5415206504254524</v>
      </c>
      <c r="W20" s="11">
        <v>0.14222656836365788</v>
      </c>
      <c r="X20" s="11">
        <v>5.3155157572043555E-3</v>
      </c>
      <c r="Y20" s="11">
        <v>0</v>
      </c>
      <c r="Z20" s="11">
        <v>8.7059899422602705</v>
      </c>
      <c r="AA20" s="11">
        <v>0</v>
      </c>
      <c r="AB20" s="11">
        <v>0</v>
      </c>
      <c r="AC20" s="11">
        <v>0</v>
      </c>
      <c r="AD20" s="11">
        <v>0</v>
      </c>
      <c r="AE20" s="11">
        <v>0.6033854415427915</v>
      </c>
      <c r="AF20" s="11">
        <v>1060.9240020726675</v>
      </c>
      <c r="AG20" s="11">
        <v>64.476044324858208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8.1888024209378827</v>
      </c>
      <c r="AN20" s="11">
        <v>0</v>
      </c>
      <c r="AO20" s="11">
        <v>0</v>
      </c>
      <c r="AP20" s="11">
        <v>0</v>
      </c>
      <c r="AQ20" s="11">
        <v>190.06639507933795</v>
      </c>
      <c r="AR20" s="11">
        <v>3.8789060220273051</v>
      </c>
      <c r="AS20" s="11">
        <v>0</v>
      </c>
      <c r="AT20" s="11">
        <v>1.9394532039381302E-5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0.68958336176318957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1">
        <v>0</v>
      </c>
      <c r="BU20" s="11">
        <v>0</v>
      </c>
      <c r="BV20" s="11">
        <v>0</v>
      </c>
      <c r="BW20" s="11">
        <v>0</v>
      </c>
      <c r="BX20" s="11">
        <v>0</v>
      </c>
      <c r="BY20" s="11">
        <v>1346.0667221617468</v>
      </c>
      <c r="BZ20" s="11">
        <v>0.93327783825318567</v>
      </c>
      <c r="CA20" s="11">
        <v>0</v>
      </c>
      <c r="CB20" s="11">
        <v>0</v>
      </c>
      <c r="CC20" s="11">
        <v>0</v>
      </c>
      <c r="CD20" s="11">
        <v>0</v>
      </c>
      <c r="CE20" s="11">
        <v>-220</v>
      </c>
      <c r="CF20" s="11">
        <v>-219.06672216174681</v>
      </c>
      <c r="CG20" s="11">
        <v>1127</v>
      </c>
      <c r="CI20" s="11">
        <f t="shared" si="0"/>
        <v>0</v>
      </c>
      <c r="CJ20" s="11">
        <f t="shared" si="1"/>
        <v>0</v>
      </c>
      <c r="CK20" s="11">
        <f t="shared" si="2"/>
        <v>0</v>
      </c>
    </row>
    <row r="21" spans="1:89">
      <c r="A21" s="6" t="s">
        <v>66</v>
      </c>
      <c r="B21" s="6" t="s">
        <v>67</v>
      </c>
      <c r="C21" s="4">
        <v>17</v>
      </c>
      <c r="D21" s="11">
        <v>50.925475686375833</v>
      </c>
      <c r="E21" s="11">
        <v>424.37896405313171</v>
      </c>
      <c r="F21" s="11">
        <v>12.574191527500201</v>
      </c>
      <c r="G21" s="11">
        <v>280.4044710632545</v>
      </c>
      <c r="H21" s="11">
        <v>795.31761411438799</v>
      </c>
      <c r="I21" s="11">
        <v>0</v>
      </c>
      <c r="J21" s="11">
        <v>0</v>
      </c>
      <c r="K21" s="11">
        <v>52.811604415500859</v>
      </c>
      <c r="L21" s="11">
        <v>7.5445149165001224</v>
      </c>
      <c r="M21" s="11">
        <v>281.03318063962951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2.5148383055000405</v>
      </c>
      <c r="U21" s="11">
        <v>0</v>
      </c>
      <c r="V21" s="11">
        <v>0</v>
      </c>
      <c r="W21" s="11">
        <v>0</v>
      </c>
      <c r="X21" s="11">
        <v>0</v>
      </c>
      <c r="Y21" s="11">
        <v>241.42447732800392</v>
      </c>
      <c r="Z21" s="11">
        <v>3041.6969305022994</v>
      </c>
      <c r="AA21" s="11">
        <v>60.356119332000979</v>
      </c>
      <c r="AB21" s="11">
        <v>0</v>
      </c>
      <c r="AC21" s="11">
        <v>0</v>
      </c>
      <c r="AD21" s="11">
        <v>0</v>
      </c>
      <c r="AE21" s="11">
        <v>4610.32732355795</v>
      </c>
      <c r="AF21" s="11">
        <v>472.78960143400758</v>
      </c>
      <c r="AG21" s="11">
        <v>295.49350089625472</v>
      </c>
      <c r="AH21" s="11">
        <v>0.62870957637501013</v>
      </c>
      <c r="AI21" s="11">
        <v>0</v>
      </c>
      <c r="AJ21" s="11">
        <v>35.836445853375587</v>
      </c>
      <c r="AK21" s="11">
        <v>0</v>
      </c>
      <c r="AL21" s="11">
        <v>0</v>
      </c>
      <c r="AM21" s="11">
        <v>27.663221360500447</v>
      </c>
      <c r="AN21" s="11">
        <v>0</v>
      </c>
      <c r="AO21" s="11">
        <v>29.549350089625474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375.33961709588107</v>
      </c>
      <c r="AV21" s="11">
        <v>5557.1639455787144</v>
      </c>
      <c r="AW21" s="11">
        <v>0</v>
      </c>
      <c r="AX21" s="11">
        <v>71.672891706751173</v>
      </c>
      <c r="AY21" s="11">
        <v>0</v>
      </c>
      <c r="AZ21" s="11">
        <v>0</v>
      </c>
      <c r="BA21" s="11">
        <v>0</v>
      </c>
      <c r="BB21" s="11">
        <v>3.7722574582500612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340.13188081888063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68.529343824876122</v>
      </c>
      <c r="BR21" s="11">
        <v>15.089029833000245</v>
      </c>
      <c r="BS21" s="11">
        <v>0</v>
      </c>
      <c r="BT21" s="11">
        <v>3.1435478818750502</v>
      </c>
      <c r="BU21" s="11">
        <v>0.62870957637501013</v>
      </c>
      <c r="BV21" s="11">
        <v>0</v>
      </c>
      <c r="BW21" s="11">
        <v>0</v>
      </c>
      <c r="BX21" s="11">
        <v>0</v>
      </c>
      <c r="BY21" s="11">
        <v>17158.741758426779</v>
      </c>
      <c r="BZ21" s="11">
        <v>1893.2582415732229</v>
      </c>
      <c r="CA21" s="11">
        <v>0</v>
      </c>
      <c r="CB21" s="11">
        <v>0</v>
      </c>
      <c r="CC21" s="11">
        <v>0</v>
      </c>
      <c r="CD21" s="11">
        <v>0</v>
      </c>
      <c r="CE21" s="11">
        <v>-326</v>
      </c>
      <c r="CF21" s="11">
        <v>1567.2582415732229</v>
      </c>
      <c r="CG21" s="11">
        <v>18726</v>
      </c>
      <c r="CI21" s="11">
        <f t="shared" si="0"/>
        <v>0</v>
      </c>
      <c r="CJ21" s="11">
        <f t="shared" si="1"/>
        <v>0</v>
      </c>
      <c r="CK21" s="11">
        <f t="shared" si="2"/>
        <v>0</v>
      </c>
    </row>
    <row r="22" spans="1:89">
      <c r="A22" s="6" t="s">
        <v>70</v>
      </c>
      <c r="B22" s="6" t="s">
        <v>71</v>
      </c>
      <c r="C22" s="4">
        <v>18</v>
      </c>
      <c r="D22" s="11">
        <v>0</v>
      </c>
      <c r="E22" s="11">
        <v>0</v>
      </c>
      <c r="F22" s="11">
        <v>0</v>
      </c>
      <c r="G22" s="11">
        <v>1.6153006047141507</v>
      </c>
      <c r="H22" s="11">
        <v>6530.6603448593114</v>
      </c>
      <c r="I22" s="11">
        <v>96.110385980491969</v>
      </c>
      <c r="J22" s="11">
        <v>12.922404837713206</v>
      </c>
      <c r="K22" s="11">
        <v>58.958472072066499</v>
      </c>
      <c r="L22" s="11">
        <v>0</v>
      </c>
      <c r="M22" s="11">
        <v>580.70056739473716</v>
      </c>
      <c r="N22" s="11">
        <v>102.57158839934857</v>
      </c>
      <c r="O22" s="11">
        <v>0</v>
      </c>
      <c r="P22" s="11">
        <v>89.649183561635368</v>
      </c>
      <c r="Q22" s="11">
        <v>0</v>
      </c>
      <c r="R22" s="11">
        <v>0</v>
      </c>
      <c r="S22" s="11">
        <v>39.574864815496696</v>
      </c>
      <c r="T22" s="11">
        <v>533.0491995556697</v>
      </c>
      <c r="U22" s="11">
        <v>0</v>
      </c>
      <c r="V22" s="11">
        <v>105049.61574791261</v>
      </c>
      <c r="W22" s="11">
        <v>2706.1938681078523</v>
      </c>
      <c r="X22" s="11">
        <v>491.94510829361514</v>
      </c>
      <c r="Y22" s="11">
        <v>0</v>
      </c>
      <c r="Z22" s="11">
        <v>1334.2382994938885</v>
      </c>
      <c r="AA22" s="11">
        <v>57.343171467352349</v>
      </c>
      <c r="AB22" s="11">
        <v>19.383607256569807</v>
      </c>
      <c r="AC22" s="11">
        <v>27.460110280140565</v>
      </c>
      <c r="AD22" s="11">
        <v>63.804373886208957</v>
      </c>
      <c r="AE22" s="11">
        <v>404.63280148089467</v>
      </c>
      <c r="AF22" s="11">
        <v>268.139900382549</v>
      </c>
      <c r="AG22" s="11">
        <v>234.21858768355185</v>
      </c>
      <c r="AH22" s="11">
        <v>274.60110280140566</v>
      </c>
      <c r="AI22" s="11">
        <v>0</v>
      </c>
      <c r="AJ22" s="11">
        <v>14.537705442427356</v>
      </c>
      <c r="AK22" s="11">
        <v>12.114754535356131</v>
      </c>
      <c r="AL22" s="11">
        <v>56.535521164995274</v>
      </c>
      <c r="AM22" s="11">
        <v>119.53224474884715</v>
      </c>
      <c r="AN22" s="11">
        <v>0</v>
      </c>
      <c r="AO22" s="11">
        <v>0</v>
      </c>
      <c r="AP22" s="11">
        <v>0</v>
      </c>
      <c r="AQ22" s="11">
        <v>3963.9144565590968</v>
      </c>
      <c r="AR22" s="11">
        <v>0</v>
      </c>
      <c r="AS22" s="11">
        <v>0</v>
      </c>
      <c r="AT22" s="11">
        <v>5214.2235794267062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51.689619350852823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  <c r="BT22" s="11">
        <v>0</v>
      </c>
      <c r="BU22" s="11">
        <v>0</v>
      </c>
      <c r="BV22" s="11">
        <v>0</v>
      </c>
      <c r="BW22" s="11">
        <v>0</v>
      </c>
      <c r="BX22" s="11">
        <v>0</v>
      </c>
      <c r="BY22" s="11">
        <v>128409.93687235613</v>
      </c>
      <c r="BZ22" s="11">
        <v>92788.265173306339</v>
      </c>
      <c r="CA22" s="11">
        <v>0</v>
      </c>
      <c r="CB22" s="11">
        <v>0</v>
      </c>
      <c r="CC22" s="11">
        <v>0</v>
      </c>
      <c r="CD22" s="11">
        <v>3884.7979543375322</v>
      </c>
      <c r="CE22" s="11">
        <v>-12092</v>
      </c>
      <c r="CF22" s="11">
        <v>84581.06312764388</v>
      </c>
      <c r="CG22" s="11">
        <v>212991</v>
      </c>
      <c r="CI22" s="11">
        <f t="shared" si="0"/>
        <v>0</v>
      </c>
      <c r="CJ22" s="11">
        <f t="shared" si="1"/>
        <v>0</v>
      </c>
      <c r="CK22" s="11">
        <f t="shared" si="2"/>
        <v>0</v>
      </c>
    </row>
    <row r="23" spans="1:89">
      <c r="A23" s="6" t="s">
        <v>74</v>
      </c>
      <c r="B23" s="7" t="s">
        <v>75</v>
      </c>
      <c r="C23" s="4">
        <v>19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1798.9692684917186</v>
      </c>
      <c r="J23" s="11">
        <v>26.03428753244166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105.87276929859607</v>
      </c>
      <c r="AF23" s="11">
        <v>16944.849945281861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4.3390479220736102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  <c r="BT23" s="11">
        <v>0</v>
      </c>
      <c r="BU23" s="11">
        <v>0</v>
      </c>
      <c r="BV23" s="11">
        <v>0</v>
      </c>
      <c r="BW23" s="11">
        <v>0</v>
      </c>
      <c r="BX23" s="11">
        <v>0</v>
      </c>
      <c r="BY23" s="11">
        <v>18880.065318526689</v>
      </c>
      <c r="BZ23" s="11">
        <v>65512.934681473307</v>
      </c>
      <c r="CA23" s="11">
        <v>0</v>
      </c>
      <c r="CB23" s="11">
        <v>0</v>
      </c>
      <c r="CC23" s="11">
        <v>0</v>
      </c>
      <c r="CD23" s="11">
        <v>0</v>
      </c>
      <c r="CE23" s="11">
        <v>7710</v>
      </c>
      <c r="CF23" s="11">
        <v>73222.934681473314</v>
      </c>
      <c r="CG23" s="11">
        <v>92103</v>
      </c>
      <c r="CI23" s="11">
        <f t="shared" si="0"/>
        <v>0</v>
      </c>
      <c r="CJ23" s="11">
        <f t="shared" si="1"/>
        <v>0</v>
      </c>
      <c r="CK23" s="11">
        <f t="shared" si="2"/>
        <v>0</v>
      </c>
    </row>
    <row r="24" spans="1:89">
      <c r="A24" s="6" t="s">
        <v>78</v>
      </c>
      <c r="B24" s="7" t="s">
        <v>79</v>
      </c>
      <c r="C24" s="4">
        <v>20</v>
      </c>
      <c r="D24" s="11">
        <v>0</v>
      </c>
      <c r="E24" s="11">
        <v>0</v>
      </c>
      <c r="F24" s="11">
        <v>0</v>
      </c>
      <c r="G24" s="11">
        <v>0</v>
      </c>
      <c r="H24" s="11">
        <v>65.066079133361598</v>
      </c>
      <c r="I24" s="11">
        <v>10.935475484598586</v>
      </c>
      <c r="J24" s="11">
        <v>833.83000570064212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31.166105131105976</v>
      </c>
      <c r="AF24" s="11">
        <v>1565.9600893945176</v>
      </c>
      <c r="AG24" s="11">
        <v>5396.1103778751731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8.7483803876788695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0.54677377422992934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11">
        <v>0</v>
      </c>
      <c r="BX24" s="11">
        <v>0</v>
      </c>
      <c r="BY24" s="11">
        <v>7912.3632868813074</v>
      </c>
      <c r="BZ24" s="11">
        <v>10961.636713118693</v>
      </c>
      <c r="CA24" s="11">
        <v>0</v>
      </c>
      <c r="CB24" s="11">
        <v>0</v>
      </c>
      <c r="CC24" s="11">
        <v>0</v>
      </c>
      <c r="CD24" s="11">
        <v>0</v>
      </c>
      <c r="CE24" s="11">
        <v>-1286</v>
      </c>
      <c r="CF24" s="11">
        <v>9675.6367131186926</v>
      </c>
      <c r="CG24" s="11">
        <v>17588</v>
      </c>
      <c r="CI24" s="11">
        <f t="shared" si="0"/>
        <v>0</v>
      </c>
      <c r="CJ24" s="11">
        <f t="shared" si="1"/>
        <v>0</v>
      </c>
      <c r="CK24" s="11">
        <f t="shared" si="2"/>
        <v>0</v>
      </c>
    </row>
    <row r="25" spans="1:89">
      <c r="A25" s="6" t="s">
        <v>82</v>
      </c>
      <c r="B25" s="7" t="s">
        <v>83</v>
      </c>
      <c r="C25" s="4">
        <v>21</v>
      </c>
      <c r="D25" s="11">
        <v>5.4252995288396493</v>
      </c>
      <c r="E25" s="11">
        <v>1622.1645591230549</v>
      </c>
      <c r="F25" s="11">
        <v>0.67816244110495616</v>
      </c>
      <c r="G25" s="11">
        <v>0</v>
      </c>
      <c r="H25" s="11">
        <v>0</v>
      </c>
      <c r="I25" s="11">
        <v>0</v>
      </c>
      <c r="J25" s="11">
        <v>0</v>
      </c>
      <c r="K25" s="11">
        <v>3773.2958223079763</v>
      </c>
      <c r="L25" s="11">
        <v>0</v>
      </c>
      <c r="M25" s="11">
        <v>443.51823648264138</v>
      </c>
      <c r="N25" s="11">
        <v>0</v>
      </c>
      <c r="O25" s="11">
        <v>0</v>
      </c>
      <c r="P25" s="11">
        <v>0</v>
      </c>
      <c r="Q25" s="11">
        <v>0</v>
      </c>
      <c r="R25" s="11">
        <v>1493.3136953131132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688.33487772153057</v>
      </c>
      <c r="Z25" s="11">
        <v>0</v>
      </c>
      <c r="AA25" s="11">
        <v>0</v>
      </c>
      <c r="AB25" s="11">
        <v>1737.4521741108977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57.64380749392128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0.67816244110495616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251.59826564993872</v>
      </c>
      <c r="BD25" s="11">
        <v>11551.140859340716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1154.9106372017404</v>
      </c>
      <c r="BR25" s="11">
        <v>773.78334530075506</v>
      </c>
      <c r="BS25" s="11">
        <v>129.52902625104664</v>
      </c>
      <c r="BT25" s="11">
        <v>750.04765986208156</v>
      </c>
      <c r="BU25" s="11">
        <v>396.04686560529433</v>
      </c>
      <c r="BV25" s="11">
        <v>2.7126497644198246</v>
      </c>
      <c r="BW25" s="11">
        <v>92.908254431378992</v>
      </c>
      <c r="BX25" s="11">
        <v>0</v>
      </c>
      <c r="BY25" s="11">
        <v>24925.182360371553</v>
      </c>
      <c r="BZ25" s="11">
        <v>22258.840330146664</v>
      </c>
      <c r="CA25" s="11">
        <v>60.677998139461231</v>
      </c>
      <c r="CB25" s="11">
        <v>0</v>
      </c>
      <c r="CC25" s="11">
        <v>92419.299311342329</v>
      </c>
      <c r="CD25" s="11">
        <v>0</v>
      </c>
      <c r="CE25" s="11">
        <v>794</v>
      </c>
      <c r="CF25" s="11">
        <v>115532.81763962845</v>
      </c>
      <c r="CG25" s="11">
        <v>140458</v>
      </c>
      <c r="CI25" s="11">
        <f t="shared" si="0"/>
        <v>0</v>
      </c>
      <c r="CJ25" s="11">
        <f t="shared" si="1"/>
        <v>0</v>
      </c>
      <c r="CK25" s="11">
        <f t="shared" si="2"/>
        <v>0</v>
      </c>
    </row>
    <row r="26" spans="1:89">
      <c r="A26" s="6" t="s">
        <v>86</v>
      </c>
      <c r="B26" s="6" t="s">
        <v>87</v>
      </c>
      <c r="C26" s="4">
        <v>22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3908.2396581671592</v>
      </c>
      <c r="L26" s="11">
        <v>0</v>
      </c>
      <c r="M26" s="11">
        <v>1.6163108594570548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8.0815542972852743</v>
      </c>
      <c r="BD26" s="11">
        <v>806.53911886907031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27.477284610769932</v>
      </c>
      <c r="BR26" s="11">
        <v>21.012041172941714</v>
      </c>
      <c r="BS26" s="11">
        <v>2.4244662891855824</v>
      </c>
      <c r="BT26" s="11">
        <v>21.82019660267024</v>
      </c>
      <c r="BU26" s="11">
        <v>37.983305197240796</v>
      </c>
      <c r="BV26" s="11">
        <v>0</v>
      </c>
      <c r="BW26" s="11">
        <v>0</v>
      </c>
      <c r="BX26" s="11">
        <v>0</v>
      </c>
      <c r="BY26" s="11">
        <v>4835.1939360657798</v>
      </c>
      <c r="BZ26" s="11">
        <v>3395.4211572669246</v>
      </c>
      <c r="CA26" s="11">
        <v>0</v>
      </c>
      <c r="CB26" s="11">
        <v>0</v>
      </c>
      <c r="CC26" s="11">
        <v>7450.3849066672947</v>
      </c>
      <c r="CD26" s="11">
        <v>0</v>
      </c>
      <c r="CE26" s="11">
        <v>-157</v>
      </c>
      <c r="CF26" s="11">
        <v>10688.80606393422</v>
      </c>
      <c r="CG26" s="11">
        <v>15524</v>
      </c>
      <c r="CI26" s="11">
        <f t="shared" si="0"/>
        <v>0</v>
      </c>
      <c r="CJ26" s="11">
        <f t="shared" si="1"/>
        <v>0</v>
      </c>
      <c r="CK26" s="11">
        <f t="shared" si="2"/>
        <v>0</v>
      </c>
    </row>
    <row r="27" spans="1:89">
      <c r="A27" s="6" t="s">
        <v>90</v>
      </c>
      <c r="B27" s="7" t="s">
        <v>91</v>
      </c>
      <c r="C27" s="4">
        <v>23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3150.406765761205</v>
      </c>
      <c r="L27" s="11">
        <v>0</v>
      </c>
      <c r="M27" s="11">
        <v>32.525207905817958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370.63609008955348</v>
      </c>
      <c r="AY27" s="11">
        <v>0</v>
      </c>
      <c r="AZ27" s="11">
        <v>0</v>
      </c>
      <c r="BA27" s="11">
        <v>0</v>
      </c>
      <c r="BB27" s="11">
        <v>0</v>
      </c>
      <c r="BC27" s="11">
        <v>33.281608089674194</v>
      </c>
      <c r="BD27" s="11">
        <v>3312.2764051064382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263.98366416582485</v>
      </c>
      <c r="BR27" s="11">
        <v>190.61284633177033</v>
      </c>
      <c r="BS27" s="11">
        <v>33.281608089674194</v>
      </c>
      <c r="BT27" s="11">
        <v>188.34364578020168</v>
      </c>
      <c r="BU27" s="11">
        <v>107.40882610758489</v>
      </c>
      <c r="BV27" s="11">
        <v>0</v>
      </c>
      <c r="BW27" s="11">
        <v>32.525207905817958</v>
      </c>
      <c r="BX27" s="11">
        <v>0</v>
      </c>
      <c r="BY27" s="11">
        <v>7715.2818753335623</v>
      </c>
      <c r="BZ27" s="11">
        <v>21084.520106399625</v>
      </c>
      <c r="CA27" s="11">
        <v>0</v>
      </c>
      <c r="CB27" s="11">
        <v>0</v>
      </c>
      <c r="CC27" s="11">
        <v>31342.198018266812</v>
      </c>
      <c r="CD27" s="11">
        <v>0</v>
      </c>
      <c r="CE27" s="11">
        <v>-150</v>
      </c>
      <c r="CF27" s="11">
        <v>52276.718124666433</v>
      </c>
      <c r="CG27" s="11">
        <v>59992</v>
      </c>
      <c r="CI27" s="11">
        <f t="shared" si="0"/>
        <v>0</v>
      </c>
      <c r="CJ27" s="11">
        <f t="shared" si="1"/>
        <v>0</v>
      </c>
      <c r="CK27" s="11">
        <f t="shared" si="2"/>
        <v>0</v>
      </c>
    </row>
    <row r="28" spans="1:89">
      <c r="A28" s="6" t="s">
        <v>94</v>
      </c>
      <c r="B28" s="6" t="s">
        <v>95</v>
      </c>
      <c r="C28" s="4">
        <v>24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9.4186112309657286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6.2790741539771506</v>
      </c>
      <c r="BD28" s="11">
        <v>509.78233287601995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29.825602231391464</v>
      </c>
      <c r="BR28" s="11">
        <v>21.584317404296449</v>
      </c>
      <c r="BS28" s="11">
        <v>1.1773264038707161</v>
      </c>
      <c r="BT28" s="11">
        <v>22.369201673543603</v>
      </c>
      <c r="BU28" s="11">
        <v>4.7093056154828643</v>
      </c>
      <c r="BV28" s="11">
        <v>0</v>
      </c>
      <c r="BW28" s="11">
        <v>3.1395370769885753</v>
      </c>
      <c r="BX28" s="11">
        <v>0</v>
      </c>
      <c r="BY28" s="11">
        <v>608.28530866653671</v>
      </c>
      <c r="BZ28" s="11">
        <v>660.56391627746063</v>
      </c>
      <c r="CA28" s="11">
        <v>0</v>
      </c>
      <c r="CB28" s="11">
        <v>0</v>
      </c>
      <c r="CC28" s="11">
        <v>3606.1507750560031</v>
      </c>
      <c r="CD28" s="11">
        <v>0</v>
      </c>
      <c r="CE28" s="11">
        <v>-100</v>
      </c>
      <c r="CF28" s="11">
        <v>4166.7146913334636</v>
      </c>
      <c r="CG28" s="11">
        <v>4775</v>
      </c>
      <c r="CI28" s="11">
        <f t="shared" si="0"/>
        <v>0</v>
      </c>
      <c r="CJ28" s="11">
        <f t="shared" si="1"/>
        <v>0</v>
      </c>
      <c r="CK28" s="11">
        <f t="shared" si="2"/>
        <v>0</v>
      </c>
    </row>
    <row r="29" spans="1:89">
      <c r="A29" s="6" t="s">
        <v>98</v>
      </c>
      <c r="B29" s="6" t="s">
        <v>99</v>
      </c>
      <c r="C29" s="4">
        <v>25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7907.5918951426829</v>
      </c>
      <c r="L29" s="11">
        <v>0</v>
      </c>
      <c r="M29" s="11">
        <v>166.85937326393818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94.647123490048955</v>
      </c>
      <c r="BD29" s="11">
        <v>406.6320861053955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677.25275030657235</v>
      </c>
      <c r="BR29" s="11">
        <v>234.86508421604739</v>
      </c>
      <c r="BS29" s="11">
        <v>30.847951359719662</v>
      </c>
      <c r="BT29" s="11">
        <v>225.04982696522751</v>
      </c>
      <c r="BU29" s="11">
        <v>140.91905052962846</v>
      </c>
      <c r="BV29" s="11">
        <v>0</v>
      </c>
      <c r="BW29" s="11">
        <v>4.9076286254099459</v>
      </c>
      <c r="BX29" s="11">
        <v>0</v>
      </c>
      <c r="BY29" s="11">
        <v>9889.57277000467</v>
      </c>
      <c r="BZ29" s="11">
        <v>0.80045942757807154</v>
      </c>
      <c r="CA29" s="11">
        <v>8.0045942757807165</v>
      </c>
      <c r="CB29" s="11">
        <v>0</v>
      </c>
      <c r="CC29" s="11">
        <v>12687.62217629197</v>
      </c>
      <c r="CD29" s="11">
        <v>0</v>
      </c>
      <c r="CE29" s="11">
        <v>-247</v>
      </c>
      <c r="CF29" s="11">
        <v>12449.427229995328</v>
      </c>
      <c r="CG29" s="11">
        <v>22339</v>
      </c>
      <c r="CI29" s="11">
        <f t="shared" si="0"/>
        <v>0</v>
      </c>
      <c r="CJ29" s="11">
        <f t="shared" si="1"/>
        <v>0</v>
      </c>
      <c r="CK29" s="11">
        <f t="shared" si="2"/>
        <v>0</v>
      </c>
    </row>
    <row r="30" spans="1:89">
      <c r="A30" s="6" t="s">
        <v>102</v>
      </c>
      <c r="B30" s="6" t="s">
        <v>103</v>
      </c>
      <c r="C30" s="4">
        <v>26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4613.1606057106619</v>
      </c>
      <c r="L30" s="11">
        <v>0</v>
      </c>
      <c r="M30" s="11">
        <v>1442.6818705127282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13.305366394715543</v>
      </c>
      <c r="AB30" s="11">
        <v>0</v>
      </c>
      <c r="AC30" s="11">
        <v>1.2671777518776712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12.038188642837875</v>
      </c>
      <c r="AY30" s="11">
        <v>0</v>
      </c>
      <c r="AZ30" s="11">
        <v>0</v>
      </c>
      <c r="BA30" s="11">
        <v>0</v>
      </c>
      <c r="BB30" s="11">
        <v>0</v>
      </c>
      <c r="BC30" s="11">
        <v>72.229131857027255</v>
      </c>
      <c r="BD30" s="11">
        <v>1301.391551178368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0.63358887593883562</v>
      </c>
      <c r="BM30" s="11">
        <v>0</v>
      </c>
      <c r="BN30" s="11">
        <v>0</v>
      </c>
      <c r="BO30" s="11">
        <v>0</v>
      </c>
      <c r="BP30" s="11">
        <v>0</v>
      </c>
      <c r="BQ30" s="11">
        <v>158.39721898470887</v>
      </c>
      <c r="BR30" s="11">
        <v>105.8093422817855</v>
      </c>
      <c r="BS30" s="11">
        <v>14.572544146593213</v>
      </c>
      <c r="BT30" s="11">
        <v>114.04599766899041</v>
      </c>
      <c r="BU30" s="11">
        <v>69.694776353271919</v>
      </c>
      <c r="BV30" s="11">
        <v>0</v>
      </c>
      <c r="BW30" s="11">
        <v>34.84738817663596</v>
      </c>
      <c r="BX30" s="11">
        <v>0</v>
      </c>
      <c r="BY30" s="11">
        <v>7954.0747485361426</v>
      </c>
      <c r="BZ30" s="11">
        <v>170.64312514041788</v>
      </c>
      <c r="CA30" s="11">
        <v>3.9318692428667714</v>
      </c>
      <c r="CB30" s="11">
        <v>0</v>
      </c>
      <c r="CC30" s="11">
        <v>48307.350257080579</v>
      </c>
      <c r="CD30" s="11">
        <v>0</v>
      </c>
      <c r="CE30" s="11">
        <v>-74</v>
      </c>
      <c r="CF30" s="11">
        <v>48407.925251463865</v>
      </c>
      <c r="CG30" s="11">
        <v>56362</v>
      </c>
      <c r="CI30" s="11">
        <f t="shared" si="0"/>
        <v>0</v>
      </c>
      <c r="CJ30" s="11">
        <f t="shared" si="1"/>
        <v>0</v>
      </c>
      <c r="CK30" s="11">
        <f t="shared" si="2"/>
        <v>0</v>
      </c>
    </row>
    <row r="31" spans="1:89">
      <c r="A31" s="6" t="s">
        <v>106</v>
      </c>
      <c r="B31" s="6" t="s">
        <v>107</v>
      </c>
      <c r="C31" s="4">
        <v>27</v>
      </c>
      <c r="D31" s="11">
        <v>13.839538001361049</v>
      </c>
      <c r="E31" s="11">
        <v>61.913722637667846</v>
      </c>
      <c r="F31" s="11">
        <v>0.7283967369137393</v>
      </c>
      <c r="G31" s="11">
        <v>0</v>
      </c>
      <c r="H31" s="11">
        <v>0</v>
      </c>
      <c r="I31" s="11">
        <v>0</v>
      </c>
      <c r="J31" s="11">
        <v>0</v>
      </c>
      <c r="K31" s="11">
        <v>284.80312413327209</v>
      </c>
      <c r="L31" s="11">
        <v>901.75516029920936</v>
      </c>
      <c r="M31" s="11">
        <v>3854.675531747509</v>
      </c>
      <c r="N31" s="11">
        <v>797.59442692054461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589.2729601632152</v>
      </c>
      <c r="Z31" s="11">
        <v>0</v>
      </c>
      <c r="AA31" s="11">
        <v>367.84035214143842</v>
      </c>
      <c r="AB31" s="11">
        <v>0</v>
      </c>
      <c r="AC31" s="11">
        <v>0.7283967369137393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9.4691575798786136</v>
      </c>
      <c r="AY31" s="11">
        <v>0</v>
      </c>
      <c r="AZ31" s="11">
        <v>0</v>
      </c>
      <c r="BA31" s="11">
        <v>0</v>
      </c>
      <c r="BB31" s="11">
        <v>0</v>
      </c>
      <c r="BC31" s="11">
        <v>2.1851902107412178</v>
      </c>
      <c r="BD31" s="11">
        <v>919.23668198513917</v>
      </c>
      <c r="BE31" s="11">
        <v>0</v>
      </c>
      <c r="BF31" s="11">
        <v>0</v>
      </c>
      <c r="BG31" s="11">
        <v>0</v>
      </c>
      <c r="BH31" s="11">
        <v>0</v>
      </c>
      <c r="BI31" s="11">
        <v>2.1851902107412178</v>
      </c>
      <c r="BJ31" s="11">
        <v>0</v>
      </c>
      <c r="BK31" s="11">
        <v>0</v>
      </c>
      <c r="BL31" s="11">
        <v>1.4567934738274786</v>
      </c>
      <c r="BM31" s="11">
        <v>0</v>
      </c>
      <c r="BN31" s="11">
        <v>0</v>
      </c>
      <c r="BO31" s="11">
        <v>0.7283967369137393</v>
      </c>
      <c r="BP31" s="11">
        <v>0</v>
      </c>
      <c r="BQ31" s="11">
        <v>100.51874969409604</v>
      </c>
      <c r="BR31" s="11">
        <v>72.839673691373946</v>
      </c>
      <c r="BS31" s="11">
        <v>5.0987771583961754</v>
      </c>
      <c r="BT31" s="11">
        <v>72.111276954460195</v>
      </c>
      <c r="BU31" s="11">
        <v>21.123505370498446</v>
      </c>
      <c r="BV31" s="11">
        <v>0</v>
      </c>
      <c r="BW31" s="11">
        <v>5.0987771583961754</v>
      </c>
      <c r="BX31" s="11">
        <v>0</v>
      </c>
      <c r="BY31" s="11">
        <v>8085.2037797425064</v>
      </c>
      <c r="BZ31" s="11">
        <v>19076.892707000548</v>
      </c>
      <c r="CA31" s="11">
        <v>0</v>
      </c>
      <c r="CB31" s="11">
        <v>0</v>
      </c>
      <c r="CC31" s="11">
        <v>6358.9035132569461</v>
      </c>
      <c r="CD31" s="11">
        <v>0</v>
      </c>
      <c r="CE31" s="11">
        <v>-829</v>
      </c>
      <c r="CF31" s="11">
        <v>24606.796220257493</v>
      </c>
      <c r="CG31" s="11">
        <v>32692</v>
      </c>
      <c r="CI31" s="11">
        <f t="shared" si="0"/>
        <v>0</v>
      </c>
      <c r="CJ31" s="11">
        <f t="shared" si="1"/>
        <v>0</v>
      </c>
      <c r="CK31" s="11">
        <f t="shared" si="2"/>
        <v>0</v>
      </c>
    </row>
    <row r="32" spans="1:89">
      <c r="A32" s="6" t="s">
        <v>110</v>
      </c>
      <c r="B32" s="7" t="s">
        <v>111</v>
      </c>
      <c r="C32" s="4">
        <v>28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91.303585854380117</v>
      </c>
      <c r="L32" s="11">
        <v>0</v>
      </c>
      <c r="M32" s="11">
        <v>1563.9767176938519</v>
      </c>
      <c r="N32" s="11">
        <v>339.43450741157767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4.8337192511142399</v>
      </c>
      <c r="AZ32" s="11">
        <v>0</v>
      </c>
      <c r="BA32" s="11">
        <v>0</v>
      </c>
      <c r="BB32" s="11">
        <v>0</v>
      </c>
      <c r="BC32" s="11">
        <v>1.0741598335809421</v>
      </c>
      <c r="BD32" s="11">
        <v>1257.841165123283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1.0741598335809421</v>
      </c>
      <c r="BM32" s="11">
        <v>0</v>
      </c>
      <c r="BN32" s="11">
        <v>0</v>
      </c>
      <c r="BO32" s="11">
        <v>0</v>
      </c>
      <c r="BP32" s="11">
        <v>0</v>
      </c>
      <c r="BQ32" s="11">
        <v>321.17379024070186</v>
      </c>
      <c r="BR32" s="11">
        <v>214.83196671618842</v>
      </c>
      <c r="BS32" s="11">
        <v>26.316915922733081</v>
      </c>
      <c r="BT32" s="11">
        <v>208.38700771470278</v>
      </c>
      <c r="BU32" s="11">
        <v>68.209149432389836</v>
      </c>
      <c r="BV32" s="11">
        <v>0</v>
      </c>
      <c r="BW32" s="11">
        <v>5.9078790846951827</v>
      </c>
      <c r="BX32" s="11">
        <v>0</v>
      </c>
      <c r="BY32" s="11">
        <v>4104.3647241127801</v>
      </c>
      <c r="BZ32" s="11">
        <v>9232.110921907175</v>
      </c>
      <c r="CA32" s="11">
        <v>10.015642325360368</v>
      </c>
      <c r="CB32" s="11">
        <v>0</v>
      </c>
      <c r="CC32" s="11">
        <v>16577.508711654686</v>
      </c>
      <c r="CD32" s="11">
        <v>0</v>
      </c>
      <c r="CE32" s="11">
        <v>-1723</v>
      </c>
      <c r="CF32" s="11">
        <v>24096.635275887209</v>
      </c>
      <c r="CG32" s="11">
        <v>28201</v>
      </c>
      <c r="CI32" s="11">
        <f t="shared" si="0"/>
        <v>0</v>
      </c>
      <c r="CJ32" s="11">
        <f t="shared" si="1"/>
        <v>0</v>
      </c>
      <c r="CK32" s="11">
        <f t="shared" si="2"/>
        <v>0</v>
      </c>
    </row>
    <row r="33" spans="1:89">
      <c r="A33" s="6" t="s">
        <v>114</v>
      </c>
      <c r="B33" s="6" t="s">
        <v>115</v>
      </c>
      <c r="C33" s="4">
        <v>29</v>
      </c>
      <c r="D33" s="11">
        <v>378.82339622673027</v>
      </c>
      <c r="E33" s="11">
        <v>2145.1069679340781</v>
      </c>
      <c r="F33" s="11">
        <v>4.6768320521818554</v>
      </c>
      <c r="G33" s="11">
        <v>0</v>
      </c>
      <c r="H33" s="11">
        <v>0</v>
      </c>
      <c r="I33" s="11">
        <v>0</v>
      </c>
      <c r="J33" s="11">
        <v>0</v>
      </c>
      <c r="K33" s="11">
        <v>7423.6914108299989</v>
      </c>
      <c r="L33" s="11">
        <v>0</v>
      </c>
      <c r="M33" s="11">
        <v>15834.194384670371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3308.8586769186627</v>
      </c>
      <c r="Z33" s="11">
        <v>1.5589440173939519</v>
      </c>
      <c r="AA33" s="11">
        <v>79.506144887091537</v>
      </c>
      <c r="AB33" s="11">
        <v>840.27082537534011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5.4563040608788311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397.53072443545778</v>
      </c>
      <c r="AY33" s="11">
        <v>0</v>
      </c>
      <c r="AZ33" s="11">
        <v>0</v>
      </c>
      <c r="BA33" s="11">
        <v>0</v>
      </c>
      <c r="BB33" s="11">
        <v>0</v>
      </c>
      <c r="BC33" s="11">
        <v>3.8973600434848796</v>
      </c>
      <c r="BD33" s="11">
        <v>2767.1256308742641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0.77947200869697597</v>
      </c>
      <c r="BM33" s="11">
        <v>0</v>
      </c>
      <c r="BN33" s="11">
        <v>0</v>
      </c>
      <c r="BO33" s="11">
        <v>0</v>
      </c>
      <c r="BP33" s="11">
        <v>0</v>
      </c>
      <c r="BQ33" s="11">
        <v>133.28971348718289</v>
      </c>
      <c r="BR33" s="11">
        <v>95.095585061031073</v>
      </c>
      <c r="BS33" s="11">
        <v>7.0152480782727826</v>
      </c>
      <c r="BT33" s="11">
        <v>98.992945104515954</v>
      </c>
      <c r="BU33" s="11">
        <v>25.722576287000198</v>
      </c>
      <c r="BV33" s="11">
        <v>0</v>
      </c>
      <c r="BW33" s="11">
        <v>9.3536641043637108</v>
      </c>
      <c r="BX33" s="11">
        <v>0</v>
      </c>
      <c r="BY33" s="11">
        <v>33560.946806456996</v>
      </c>
      <c r="BZ33" s="11">
        <v>26032.562490833279</v>
      </c>
      <c r="CA33" s="11">
        <v>0</v>
      </c>
      <c r="CB33" s="11">
        <v>0</v>
      </c>
      <c r="CC33" s="11">
        <v>18526.490702709725</v>
      </c>
      <c r="CD33" s="11">
        <v>0</v>
      </c>
      <c r="CE33" s="11">
        <v>1785</v>
      </c>
      <c r="CF33" s="11">
        <v>46344.053193543004</v>
      </c>
      <c r="CG33" s="11">
        <v>79905</v>
      </c>
      <c r="CI33" s="11">
        <f t="shared" si="0"/>
        <v>0</v>
      </c>
      <c r="CJ33" s="11">
        <f t="shared" si="1"/>
        <v>0</v>
      </c>
      <c r="CK33" s="11">
        <f t="shared" si="2"/>
        <v>0</v>
      </c>
    </row>
    <row r="34" spans="1:89">
      <c r="A34" s="6" t="s">
        <v>118</v>
      </c>
      <c r="B34" s="7" t="s">
        <v>119</v>
      </c>
      <c r="C34" s="4">
        <v>30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182.77497946662356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67.650479412971066</v>
      </c>
      <c r="AX34" s="11">
        <v>17.802757740255544</v>
      </c>
      <c r="AY34" s="11">
        <v>0</v>
      </c>
      <c r="AZ34" s="11">
        <v>0</v>
      </c>
      <c r="BA34" s="11">
        <v>22.550159804323695</v>
      </c>
      <c r="BB34" s="11">
        <v>0</v>
      </c>
      <c r="BC34" s="11">
        <v>58.1556752848348</v>
      </c>
      <c r="BD34" s="11">
        <v>1767.8138436073759</v>
      </c>
      <c r="BE34" s="11">
        <v>0</v>
      </c>
      <c r="BF34" s="11">
        <v>0</v>
      </c>
      <c r="BG34" s="11">
        <v>0</v>
      </c>
      <c r="BH34" s="11">
        <v>0</v>
      </c>
      <c r="BI34" s="11">
        <v>119.87190211772067</v>
      </c>
      <c r="BJ34" s="11">
        <v>11.275079902161847</v>
      </c>
      <c r="BK34" s="11">
        <v>10.681654644153328</v>
      </c>
      <c r="BL34" s="11">
        <v>0</v>
      </c>
      <c r="BM34" s="11">
        <v>0</v>
      </c>
      <c r="BN34" s="11">
        <v>0</v>
      </c>
      <c r="BO34" s="11">
        <v>0.5934252580085182</v>
      </c>
      <c r="BP34" s="11">
        <v>0</v>
      </c>
      <c r="BQ34" s="11">
        <v>75.958433025090329</v>
      </c>
      <c r="BR34" s="11">
        <v>55.781974252800723</v>
      </c>
      <c r="BS34" s="11">
        <v>7.7145283541107377</v>
      </c>
      <c r="BT34" s="11">
        <v>49.847721672715551</v>
      </c>
      <c r="BU34" s="11">
        <v>45.693744866655891</v>
      </c>
      <c r="BV34" s="11">
        <v>0</v>
      </c>
      <c r="BW34" s="11">
        <v>10.681654644153328</v>
      </c>
      <c r="BX34" s="11">
        <v>0</v>
      </c>
      <c r="BY34" s="11">
        <v>2504.8480140539555</v>
      </c>
      <c r="BZ34" s="11">
        <v>1579.5703399765532</v>
      </c>
      <c r="CA34" s="11">
        <v>2.1471277842907384</v>
      </c>
      <c r="CB34" s="11">
        <v>0</v>
      </c>
      <c r="CC34" s="11">
        <v>11369.4345181852</v>
      </c>
      <c r="CD34" s="11">
        <v>0</v>
      </c>
      <c r="CE34" s="11">
        <v>-170</v>
      </c>
      <c r="CF34" s="11">
        <v>12781.151985946044</v>
      </c>
      <c r="CG34" s="11">
        <v>15286</v>
      </c>
      <c r="CI34" s="11">
        <f t="shared" si="0"/>
        <v>0</v>
      </c>
      <c r="CJ34" s="11">
        <f t="shared" si="1"/>
        <v>0</v>
      </c>
      <c r="CK34" s="11">
        <f t="shared" si="2"/>
        <v>0</v>
      </c>
    </row>
    <row r="35" spans="1:89">
      <c r="A35" s="6" t="s">
        <v>122</v>
      </c>
      <c r="B35" s="6" t="s">
        <v>123</v>
      </c>
      <c r="C35" s="4">
        <v>31</v>
      </c>
      <c r="D35" s="11">
        <v>10.113841388735155</v>
      </c>
      <c r="E35" s="11">
        <v>25.284603471837876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226.437671092237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4.495040617215623</v>
      </c>
      <c r="BD35" s="11">
        <v>818.09739233324331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241.04655309818779</v>
      </c>
      <c r="BR35" s="11">
        <v>161.82146221976248</v>
      </c>
      <c r="BS35" s="11">
        <v>14.047001928798824</v>
      </c>
      <c r="BT35" s="11">
        <v>155.64078137109098</v>
      </c>
      <c r="BU35" s="11">
        <v>45.51228624930819</v>
      </c>
      <c r="BV35" s="11">
        <v>0</v>
      </c>
      <c r="BW35" s="11">
        <v>11.237601543039055</v>
      </c>
      <c r="BX35" s="11">
        <v>0</v>
      </c>
      <c r="BY35" s="11">
        <v>1713.7342353134563</v>
      </c>
      <c r="BZ35" s="11">
        <v>660.83959899749379</v>
      </c>
      <c r="CA35" s="11">
        <v>5.9774436090225569</v>
      </c>
      <c r="CB35" s="11">
        <v>0</v>
      </c>
      <c r="CC35" s="11">
        <v>13415.448722080026</v>
      </c>
      <c r="CD35" s="11">
        <v>0</v>
      </c>
      <c r="CE35" s="11">
        <v>1576</v>
      </c>
      <c r="CF35" s="11">
        <v>15658.265764686543</v>
      </c>
      <c r="CG35" s="11">
        <v>17372</v>
      </c>
      <c r="CI35" s="11">
        <f t="shared" si="0"/>
        <v>0</v>
      </c>
      <c r="CJ35" s="11">
        <f t="shared" si="1"/>
        <v>0</v>
      </c>
      <c r="CK35" s="11">
        <f t="shared" si="2"/>
        <v>0</v>
      </c>
    </row>
    <row r="36" spans="1:89">
      <c r="A36" s="6" t="s">
        <v>126</v>
      </c>
      <c r="B36" s="6" t="s">
        <v>127</v>
      </c>
      <c r="C36" s="4">
        <v>32</v>
      </c>
      <c r="D36" s="11">
        <v>13.229219604585991</v>
      </c>
      <c r="E36" s="11">
        <v>325.43880227281539</v>
      </c>
      <c r="F36" s="11">
        <v>0.66146098022929956</v>
      </c>
      <c r="G36" s="11">
        <v>22.489673327796183</v>
      </c>
      <c r="H36" s="11">
        <v>0</v>
      </c>
      <c r="I36" s="11">
        <v>3.968765881375798</v>
      </c>
      <c r="J36" s="11">
        <v>0</v>
      </c>
      <c r="K36" s="11">
        <v>3314.5809719290205</v>
      </c>
      <c r="L36" s="11">
        <v>0</v>
      </c>
      <c r="M36" s="11">
        <v>8285.4602383522069</v>
      </c>
      <c r="N36" s="11">
        <v>1498.8705811995924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622.43478239577098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353.88162442267526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2778.7975779432882</v>
      </c>
      <c r="AY36" s="11">
        <v>0</v>
      </c>
      <c r="AZ36" s="11">
        <v>0</v>
      </c>
      <c r="BA36" s="11">
        <v>0</v>
      </c>
      <c r="BB36" s="11">
        <v>0</v>
      </c>
      <c r="BC36" s="11">
        <v>1.984382940687899</v>
      </c>
      <c r="BD36" s="11">
        <v>2096.8313073268805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1.984382940687899</v>
      </c>
      <c r="BM36" s="11">
        <v>0</v>
      </c>
      <c r="BN36" s="11">
        <v>0</v>
      </c>
      <c r="BO36" s="11">
        <v>0</v>
      </c>
      <c r="BP36" s="11">
        <v>0</v>
      </c>
      <c r="BQ36" s="11">
        <v>84.00554448912105</v>
      </c>
      <c r="BR36" s="11">
        <v>60.192949200866252</v>
      </c>
      <c r="BS36" s="11">
        <v>3.3073049011464977</v>
      </c>
      <c r="BT36" s="11">
        <v>42.994963714904465</v>
      </c>
      <c r="BU36" s="11">
        <v>17.859446466191088</v>
      </c>
      <c r="BV36" s="11">
        <v>0</v>
      </c>
      <c r="BW36" s="11">
        <v>37.041814892840776</v>
      </c>
      <c r="BX36" s="11">
        <v>0</v>
      </c>
      <c r="BY36" s="11">
        <v>19566.01579518268</v>
      </c>
      <c r="BZ36" s="11">
        <v>482.89055472263868</v>
      </c>
      <c r="CA36" s="11">
        <v>6.6656671664167924</v>
      </c>
      <c r="CB36" s="11">
        <v>0</v>
      </c>
      <c r="CC36" s="11">
        <v>22351.427982928264</v>
      </c>
      <c r="CD36" s="11">
        <v>0</v>
      </c>
      <c r="CE36" s="11">
        <v>-919</v>
      </c>
      <c r="CF36" s="11">
        <v>21921.98420481732</v>
      </c>
      <c r="CG36" s="11">
        <v>41488</v>
      </c>
      <c r="CI36" s="11">
        <f t="shared" si="0"/>
        <v>0</v>
      </c>
      <c r="CJ36" s="11">
        <f t="shared" si="1"/>
        <v>0</v>
      </c>
      <c r="CK36" s="11">
        <f t="shared" si="2"/>
        <v>0</v>
      </c>
    </row>
    <row r="37" spans="1:89">
      <c r="A37" s="6" t="s">
        <v>130</v>
      </c>
      <c r="B37" s="6" t="s">
        <v>131</v>
      </c>
      <c r="C37" s="4">
        <v>33</v>
      </c>
      <c r="D37" s="11">
        <v>1000.3582783223485</v>
      </c>
      <c r="E37" s="11">
        <v>11445.021224610153</v>
      </c>
      <c r="F37" s="11">
        <v>928.28635625301479</v>
      </c>
      <c r="G37" s="11">
        <v>0</v>
      </c>
      <c r="H37" s="11">
        <v>0</v>
      </c>
      <c r="I37" s="11">
        <v>0</v>
      </c>
      <c r="J37" s="11">
        <v>0</v>
      </c>
      <c r="K37" s="11">
        <v>12028.803793371753</v>
      </c>
      <c r="L37" s="11">
        <v>0</v>
      </c>
      <c r="M37" s="11">
        <v>909.54765651498803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24.504453503573366</v>
      </c>
      <c r="BN37" s="11">
        <v>0</v>
      </c>
      <c r="BO37" s="11">
        <v>0</v>
      </c>
      <c r="BP37" s="11">
        <v>0</v>
      </c>
      <c r="BQ37" s="11">
        <v>63.423291421013431</v>
      </c>
      <c r="BR37" s="11">
        <v>49.008907007146732</v>
      </c>
      <c r="BS37" s="11">
        <v>0</v>
      </c>
      <c r="BT37" s="11">
        <v>5.0450345448533422</v>
      </c>
      <c r="BU37" s="11">
        <v>7.2071922069333443</v>
      </c>
      <c r="BV37" s="11">
        <v>27.387330386346701</v>
      </c>
      <c r="BW37" s="11">
        <v>610.44917992725414</v>
      </c>
      <c r="BX37" s="11">
        <v>0</v>
      </c>
      <c r="BY37" s="11">
        <v>27099.04269806937</v>
      </c>
      <c r="BZ37" s="11">
        <v>819.9977603583427</v>
      </c>
      <c r="CA37" s="11">
        <v>0</v>
      </c>
      <c r="CB37" s="11">
        <v>0</v>
      </c>
      <c r="CC37" s="11">
        <v>10781.959541572283</v>
      </c>
      <c r="CD37" s="11">
        <v>0</v>
      </c>
      <c r="CE37" s="11">
        <v>-2074</v>
      </c>
      <c r="CF37" s="11">
        <v>9527.9573019306263</v>
      </c>
      <c r="CG37" s="11">
        <v>36627</v>
      </c>
      <c r="CI37" s="11">
        <f t="shared" si="0"/>
        <v>0</v>
      </c>
      <c r="CJ37" s="11">
        <f t="shared" si="1"/>
        <v>0</v>
      </c>
      <c r="CK37" s="11">
        <f t="shared" si="2"/>
        <v>0</v>
      </c>
    </row>
    <row r="38" spans="1:89">
      <c r="A38" s="6" t="s">
        <v>134</v>
      </c>
      <c r="B38" s="6" t="s">
        <v>41</v>
      </c>
      <c r="C38" s="4">
        <v>34</v>
      </c>
      <c r="D38" s="11">
        <v>9.9171159115705443</v>
      </c>
      <c r="E38" s="11">
        <v>90.420762723143213</v>
      </c>
      <c r="F38" s="11">
        <v>2.9167987975207486</v>
      </c>
      <c r="G38" s="11">
        <v>0</v>
      </c>
      <c r="H38" s="11">
        <v>0</v>
      </c>
      <c r="I38" s="11">
        <v>0</v>
      </c>
      <c r="J38" s="11">
        <v>0</v>
      </c>
      <c r="K38" s="11">
        <v>2385.9414163719721</v>
      </c>
      <c r="L38" s="11">
        <v>0</v>
      </c>
      <c r="M38" s="11">
        <v>4910.1390957464282</v>
      </c>
      <c r="N38" s="11">
        <v>207.09271462397314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12.833914709091292</v>
      </c>
      <c r="AB38" s="11">
        <v>0</v>
      </c>
      <c r="AC38" s="11">
        <v>4.0835183165290472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1.1667195190082993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228.67702572562666</v>
      </c>
      <c r="AY38" s="11">
        <v>1.750079278512449</v>
      </c>
      <c r="AZ38" s="11">
        <v>0</v>
      </c>
      <c r="BA38" s="11">
        <v>0</v>
      </c>
      <c r="BB38" s="11">
        <v>15.167353747107898</v>
      </c>
      <c r="BC38" s="11">
        <v>188.42520231984034</v>
      </c>
      <c r="BD38" s="11">
        <v>4122.0200606563221</v>
      </c>
      <c r="BE38" s="11">
        <v>0</v>
      </c>
      <c r="BF38" s="11">
        <v>0</v>
      </c>
      <c r="BG38" s="11">
        <v>13.417274468595441</v>
      </c>
      <c r="BH38" s="11">
        <v>0</v>
      </c>
      <c r="BI38" s="11">
        <v>1.1667195190082993</v>
      </c>
      <c r="BJ38" s="11">
        <v>0</v>
      </c>
      <c r="BK38" s="11">
        <v>14.000634228099592</v>
      </c>
      <c r="BL38" s="11">
        <v>2.9167987975207486</v>
      </c>
      <c r="BM38" s="11">
        <v>14.583993987603739</v>
      </c>
      <c r="BN38" s="11">
        <v>0</v>
      </c>
      <c r="BO38" s="11">
        <v>0</v>
      </c>
      <c r="BP38" s="11">
        <v>0</v>
      </c>
      <c r="BQ38" s="11">
        <v>683.11427837935901</v>
      </c>
      <c r="BR38" s="11">
        <v>654.52965016365602</v>
      </c>
      <c r="BS38" s="11">
        <v>102.08795791322619</v>
      </c>
      <c r="BT38" s="11">
        <v>1237.3060499083017</v>
      </c>
      <c r="BU38" s="11">
        <v>421.7691061215001</v>
      </c>
      <c r="BV38" s="11">
        <v>4.0835183165290472</v>
      </c>
      <c r="BW38" s="11">
        <v>26.251189177686726</v>
      </c>
      <c r="BX38" s="11">
        <v>0</v>
      </c>
      <c r="BY38" s="11">
        <v>15355.778949427733</v>
      </c>
      <c r="BZ38" s="11">
        <v>2913.7519891471193</v>
      </c>
      <c r="CA38" s="11">
        <v>18.477451638493928</v>
      </c>
      <c r="CB38" s="11">
        <v>0</v>
      </c>
      <c r="CC38" s="11">
        <v>106510.99160978664</v>
      </c>
      <c r="CD38" s="11">
        <v>0</v>
      </c>
      <c r="CE38" s="11">
        <v>5408</v>
      </c>
      <c r="CF38" s="11">
        <v>114851.22105057225</v>
      </c>
      <c r="CG38" s="11">
        <v>130207</v>
      </c>
      <c r="CI38" s="11">
        <f t="shared" si="0"/>
        <v>0</v>
      </c>
      <c r="CJ38" s="11">
        <f t="shared" si="1"/>
        <v>0</v>
      </c>
      <c r="CK38" s="11">
        <f t="shared" si="2"/>
        <v>0</v>
      </c>
    </row>
    <row r="39" spans="1:89">
      <c r="A39" s="6" t="s">
        <v>137</v>
      </c>
      <c r="B39" s="6" t="s">
        <v>138</v>
      </c>
      <c r="C39" s="4">
        <v>35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375.53092698688732</v>
      </c>
      <c r="L39" s="11">
        <v>0</v>
      </c>
      <c r="M39" s="11">
        <v>1.6280242499431536</v>
      </c>
      <c r="N39" s="11">
        <v>7033.0647597544194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0.54267474998105103</v>
      </c>
      <c r="AX39" s="11">
        <v>7.0547717497536615</v>
      </c>
      <c r="AY39" s="11">
        <v>4.8840727498294596</v>
      </c>
      <c r="AZ39" s="11">
        <v>0</v>
      </c>
      <c r="BA39" s="11">
        <v>7.5974464997347138</v>
      </c>
      <c r="BB39" s="11">
        <v>0</v>
      </c>
      <c r="BC39" s="11">
        <v>474.2977314834385</v>
      </c>
      <c r="BD39" s="11">
        <v>27570.590672787297</v>
      </c>
      <c r="BE39" s="11">
        <v>0</v>
      </c>
      <c r="BF39" s="11">
        <v>0</v>
      </c>
      <c r="BG39" s="11">
        <v>0</v>
      </c>
      <c r="BH39" s="11">
        <v>0</v>
      </c>
      <c r="BI39" s="11">
        <v>91.712032746797618</v>
      </c>
      <c r="BJ39" s="11">
        <v>0</v>
      </c>
      <c r="BK39" s="11">
        <v>1.0853494999621021</v>
      </c>
      <c r="BL39" s="11">
        <v>0</v>
      </c>
      <c r="BM39" s="11">
        <v>0</v>
      </c>
      <c r="BN39" s="11">
        <v>0</v>
      </c>
      <c r="BO39" s="11">
        <v>0.54267474998105103</v>
      </c>
      <c r="BP39" s="11">
        <v>0</v>
      </c>
      <c r="BQ39" s="11">
        <v>83.571911497081857</v>
      </c>
      <c r="BR39" s="11">
        <v>60.77957199787771</v>
      </c>
      <c r="BS39" s="11">
        <v>7.5974464997347138</v>
      </c>
      <c r="BT39" s="11">
        <v>60.77957199787771</v>
      </c>
      <c r="BU39" s="11">
        <v>164.97312399423953</v>
      </c>
      <c r="BV39" s="11">
        <v>22.792339499204136</v>
      </c>
      <c r="BW39" s="11">
        <v>9.7681454996589192</v>
      </c>
      <c r="BX39" s="11">
        <v>0</v>
      </c>
      <c r="BY39" s="11">
        <v>35978.793248993701</v>
      </c>
      <c r="BZ39" s="11">
        <v>2813.628342227858</v>
      </c>
      <c r="CA39" s="11">
        <v>0</v>
      </c>
      <c r="CB39" s="11">
        <v>0</v>
      </c>
      <c r="CC39" s="11">
        <v>42143.578408778449</v>
      </c>
      <c r="CD39" s="11">
        <v>0</v>
      </c>
      <c r="CE39" s="11">
        <v>-283</v>
      </c>
      <c r="CF39" s="11">
        <v>44674.206751006306</v>
      </c>
      <c r="CG39" s="11">
        <v>80653</v>
      </c>
      <c r="CI39" s="11">
        <f t="shared" si="0"/>
        <v>0</v>
      </c>
      <c r="CJ39" s="11">
        <f t="shared" si="1"/>
        <v>0</v>
      </c>
      <c r="CK39" s="11">
        <f t="shared" si="2"/>
        <v>0</v>
      </c>
    </row>
    <row r="40" spans="1:89">
      <c r="A40" s="6" t="s">
        <v>141</v>
      </c>
      <c r="B40" s="6" t="s">
        <v>142</v>
      </c>
      <c r="C40" s="4">
        <v>36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306.21713183214405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  <c r="BT40" s="11">
        <v>0</v>
      </c>
      <c r="BU40" s="11">
        <v>0</v>
      </c>
      <c r="BV40" s="11">
        <v>0</v>
      </c>
      <c r="BW40" s="11">
        <v>0</v>
      </c>
      <c r="BX40" s="11">
        <v>0</v>
      </c>
      <c r="BY40" s="11">
        <v>306.21713183214405</v>
      </c>
      <c r="BZ40" s="11">
        <v>6485.2093690970914</v>
      </c>
      <c r="CA40" s="11">
        <v>0</v>
      </c>
      <c r="CB40" s="11">
        <v>0</v>
      </c>
      <c r="CC40" s="11">
        <v>7984.5734990707679</v>
      </c>
      <c r="CD40" s="11">
        <v>0</v>
      </c>
      <c r="CE40" s="11">
        <v>780</v>
      </c>
      <c r="CF40" s="11">
        <v>15249.782868167858</v>
      </c>
      <c r="CG40" s="11">
        <v>15556</v>
      </c>
      <c r="CI40" s="11">
        <f t="shared" si="0"/>
        <v>0</v>
      </c>
      <c r="CJ40" s="11">
        <f t="shared" si="1"/>
        <v>0</v>
      </c>
      <c r="CK40" s="11">
        <f t="shared" si="2"/>
        <v>0</v>
      </c>
    </row>
    <row r="41" spans="1:89">
      <c r="A41" s="6" t="s">
        <v>145</v>
      </c>
      <c r="B41" s="6" t="s">
        <v>146</v>
      </c>
      <c r="C41" s="4">
        <v>37</v>
      </c>
      <c r="D41" s="11">
        <v>101.06132616455226</v>
      </c>
      <c r="E41" s="11">
        <v>1.9434870416260044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5476.7464833020822</v>
      </c>
      <c r="Q41" s="11">
        <v>4273.7280045355838</v>
      </c>
      <c r="R41" s="11">
        <v>42.108885901896763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106.24395827555493</v>
      </c>
      <c r="AD41" s="11">
        <v>51.178492096151444</v>
      </c>
      <c r="AE41" s="11">
        <v>0</v>
      </c>
      <c r="AF41" s="11">
        <v>0</v>
      </c>
      <c r="AG41" s="11">
        <v>0</v>
      </c>
      <c r="AH41" s="11">
        <v>14.900067319132699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0.64782901387533487</v>
      </c>
      <c r="AO41" s="11">
        <v>57.656782234904796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1.2956580277506697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  <c r="BT41" s="11">
        <v>0</v>
      </c>
      <c r="BU41" s="11">
        <v>0</v>
      </c>
      <c r="BV41" s="11">
        <v>0</v>
      </c>
      <c r="BW41" s="11">
        <v>0</v>
      </c>
      <c r="BX41" s="11">
        <v>0</v>
      </c>
      <c r="BY41" s="11">
        <v>10127.510973913111</v>
      </c>
      <c r="BZ41" s="11">
        <v>264.24092779648339</v>
      </c>
      <c r="CA41" s="11">
        <v>0</v>
      </c>
      <c r="CB41" s="11">
        <v>0</v>
      </c>
      <c r="CC41" s="11">
        <v>60.248098290406141</v>
      </c>
      <c r="CD41" s="11">
        <v>0</v>
      </c>
      <c r="CE41" s="11">
        <v>1231</v>
      </c>
      <c r="CF41" s="11">
        <v>1555.4890260868897</v>
      </c>
      <c r="CG41" s="11">
        <v>11683</v>
      </c>
      <c r="CI41" s="11">
        <f t="shared" si="0"/>
        <v>0</v>
      </c>
      <c r="CJ41" s="11">
        <f t="shared" si="1"/>
        <v>0</v>
      </c>
      <c r="CK41" s="11">
        <f t="shared" si="2"/>
        <v>0</v>
      </c>
    </row>
    <row r="42" spans="1:89">
      <c r="A42" s="6" t="s">
        <v>149</v>
      </c>
      <c r="B42" s="6" t="s">
        <v>150</v>
      </c>
      <c r="C42" s="4">
        <v>38</v>
      </c>
      <c r="D42" s="11">
        <v>276.26253575241111</v>
      </c>
      <c r="E42" s="11">
        <v>0</v>
      </c>
      <c r="F42" s="11">
        <v>0</v>
      </c>
      <c r="G42" s="11">
        <v>76.290072634557021</v>
      </c>
      <c r="H42" s="11">
        <v>0</v>
      </c>
      <c r="I42" s="11">
        <v>0</v>
      </c>
      <c r="J42" s="11">
        <v>0.57795509571634118</v>
      </c>
      <c r="K42" s="11">
        <v>0</v>
      </c>
      <c r="L42" s="11">
        <v>24.852069115802671</v>
      </c>
      <c r="M42" s="11">
        <v>90.738950027465563</v>
      </c>
      <c r="N42" s="11">
        <v>0</v>
      </c>
      <c r="O42" s="11">
        <v>0</v>
      </c>
      <c r="P42" s="11">
        <v>2237.2641755179566</v>
      </c>
      <c r="Q42" s="11">
        <v>10061.042306230067</v>
      </c>
      <c r="R42" s="11">
        <v>2007.2380474228526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8.0913713400287772</v>
      </c>
      <c r="AB42" s="11">
        <v>0</v>
      </c>
      <c r="AC42" s="11">
        <v>15.026832488624871</v>
      </c>
      <c r="AD42" s="11">
        <v>12.715012105759502</v>
      </c>
      <c r="AE42" s="11">
        <v>3.467730574298046</v>
      </c>
      <c r="AF42" s="11">
        <v>0</v>
      </c>
      <c r="AG42" s="11">
        <v>0</v>
      </c>
      <c r="AH42" s="11">
        <v>29.475709881533398</v>
      </c>
      <c r="AI42" s="11">
        <v>0</v>
      </c>
      <c r="AJ42" s="11">
        <v>1.733865287149023</v>
      </c>
      <c r="AK42" s="11">
        <v>0</v>
      </c>
      <c r="AL42" s="11">
        <v>0</v>
      </c>
      <c r="AM42" s="11">
        <v>1415.4120294093193</v>
      </c>
      <c r="AN42" s="11">
        <v>39.300946508711199</v>
      </c>
      <c r="AO42" s="11">
        <v>899.87608403034312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2.8897754785817056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4.0456856700143886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2.8897754785817056</v>
      </c>
      <c r="BR42" s="11">
        <v>0</v>
      </c>
      <c r="BS42" s="11">
        <v>0</v>
      </c>
      <c r="BT42" s="11">
        <v>0</v>
      </c>
      <c r="BU42" s="11">
        <v>0</v>
      </c>
      <c r="BV42" s="11">
        <v>0</v>
      </c>
      <c r="BW42" s="11">
        <v>37.567081221562184</v>
      </c>
      <c r="BX42" s="11">
        <v>0</v>
      </c>
      <c r="BY42" s="11">
        <v>17246.758011271344</v>
      </c>
      <c r="BZ42" s="11">
        <v>715.51383558251825</v>
      </c>
      <c r="CA42" s="11">
        <v>0</v>
      </c>
      <c r="CB42" s="11">
        <v>0</v>
      </c>
      <c r="CC42" s="11">
        <v>924.72815314614581</v>
      </c>
      <c r="CD42" s="11">
        <v>0</v>
      </c>
      <c r="CE42" s="11">
        <v>398</v>
      </c>
      <c r="CF42" s="11">
        <v>2038.2419887286642</v>
      </c>
      <c r="CG42" s="11">
        <v>19285</v>
      </c>
      <c r="CI42" s="11">
        <f t="shared" si="0"/>
        <v>0</v>
      </c>
      <c r="CJ42" s="11">
        <f t="shared" si="1"/>
        <v>0</v>
      </c>
      <c r="CK42" s="11">
        <f t="shared" si="2"/>
        <v>0</v>
      </c>
    </row>
    <row r="43" spans="1:89">
      <c r="A43" s="6" t="s">
        <v>153</v>
      </c>
      <c r="B43" s="6" t="s">
        <v>154</v>
      </c>
      <c r="C43" s="4">
        <v>39</v>
      </c>
      <c r="D43" s="11">
        <v>304.10952362364225</v>
      </c>
      <c r="E43" s="11">
        <v>5.9880918856976004</v>
      </c>
      <c r="F43" s="11">
        <v>1.2831625469351995</v>
      </c>
      <c r="G43" s="11">
        <v>68.435335836543985</v>
      </c>
      <c r="H43" s="11">
        <v>115.91235007314638</v>
      </c>
      <c r="I43" s="11">
        <v>0</v>
      </c>
      <c r="J43" s="11">
        <v>2.9940459428488002</v>
      </c>
      <c r="K43" s="11">
        <v>0</v>
      </c>
      <c r="L43" s="11">
        <v>45.766130840688788</v>
      </c>
      <c r="M43" s="11">
        <v>113.77374582825436</v>
      </c>
      <c r="N43" s="11">
        <v>0</v>
      </c>
      <c r="O43" s="11">
        <v>0</v>
      </c>
      <c r="P43" s="11">
        <v>1943.5635377578496</v>
      </c>
      <c r="Q43" s="11">
        <v>375.11118455405671</v>
      </c>
      <c r="R43" s="11">
        <v>671.09401204710946</v>
      </c>
      <c r="S43" s="11">
        <v>0</v>
      </c>
      <c r="T43" s="11">
        <v>87.682774040571971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17.108833959135996</v>
      </c>
      <c r="AB43" s="11">
        <v>0</v>
      </c>
      <c r="AC43" s="11">
        <v>0.42772084897839974</v>
      </c>
      <c r="AD43" s="11">
        <v>372.54485946018627</v>
      </c>
      <c r="AE43" s="11">
        <v>7.6989752816111965</v>
      </c>
      <c r="AF43" s="11">
        <v>0</v>
      </c>
      <c r="AG43" s="11">
        <v>0</v>
      </c>
      <c r="AH43" s="11">
        <v>0.85544169795679947</v>
      </c>
      <c r="AI43" s="11">
        <v>0</v>
      </c>
      <c r="AJ43" s="11">
        <v>3.4217667918271979</v>
      </c>
      <c r="AK43" s="11">
        <v>3.4217667918271979</v>
      </c>
      <c r="AL43" s="11">
        <v>2.566325093870399</v>
      </c>
      <c r="AM43" s="11">
        <v>0</v>
      </c>
      <c r="AN43" s="11">
        <v>33.362226220315193</v>
      </c>
      <c r="AO43" s="11">
        <v>254.49390514214801</v>
      </c>
      <c r="AP43" s="11">
        <v>0.42772084897839974</v>
      </c>
      <c r="AQ43" s="11">
        <v>7.5720466600102627</v>
      </c>
      <c r="AR43" s="11">
        <v>1.236900701004048</v>
      </c>
      <c r="AS43" s="11">
        <v>0.88619319482783432</v>
      </c>
      <c r="AT43" s="11">
        <v>9.9800184971642398</v>
      </c>
      <c r="AU43" s="11">
        <v>6.4158127346759999</v>
      </c>
      <c r="AV43" s="11">
        <v>389.65369341932222</v>
      </c>
      <c r="AW43" s="11">
        <v>0.85544169795679947</v>
      </c>
      <c r="AX43" s="11">
        <v>87.255053191593589</v>
      </c>
      <c r="AY43" s="11">
        <v>32.934505371336797</v>
      </c>
      <c r="AZ43" s="11">
        <v>8.9821378285463958</v>
      </c>
      <c r="BA43" s="11">
        <v>0</v>
      </c>
      <c r="BB43" s="11">
        <v>0</v>
      </c>
      <c r="BC43" s="11">
        <v>220.276237223876</v>
      </c>
      <c r="BD43" s="11">
        <v>159.96759751792155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1.2831625469351995</v>
      </c>
      <c r="BM43" s="11">
        <v>0</v>
      </c>
      <c r="BN43" s="11">
        <v>0</v>
      </c>
      <c r="BO43" s="11">
        <v>6.8435335836543958</v>
      </c>
      <c r="BP43" s="11">
        <v>0</v>
      </c>
      <c r="BQ43" s="11">
        <v>35.073109616228813</v>
      </c>
      <c r="BR43" s="11">
        <v>30.795901126444786</v>
      </c>
      <c r="BS43" s="11">
        <v>0</v>
      </c>
      <c r="BT43" s="11">
        <v>15.397950563222393</v>
      </c>
      <c r="BU43" s="11">
        <v>9.4098586775247988</v>
      </c>
      <c r="BV43" s="11">
        <v>0</v>
      </c>
      <c r="BW43" s="11">
        <v>644.14759856147032</v>
      </c>
      <c r="BX43" s="11">
        <v>0</v>
      </c>
      <c r="BY43" s="11">
        <v>6101.0101898278963</v>
      </c>
      <c r="BZ43" s="11">
        <v>812.44691017201103</v>
      </c>
      <c r="CA43" s="11">
        <v>0</v>
      </c>
      <c r="CB43" s="11">
        <v>0</v>
      </c>
      <c r="CC43" s="11">
        <v>17542.542900000091</v>
      </c>
      <c r="CD43" s="11">
        <v>0</v>
      </c>
      <c r="CE43" s="11">
        <v>1317</v>
      </c>
      <c r="CF43" s="11">
        <v>19671.989810172101</v>
      </c>
      <c r="CG43" s="11">
        <v>25773</v>
      </c>
      <c r="CI43" s="11">
        <f t="shared" si="0"/>
        <v>0</v>
      </c>
      <c r="CJ43" s="11">
        <f t="shared" si="1"/>
        <v>0</v>
      </c>
      <c r="CK43" s="11">
        <f t="shared" si="2"/>
        <v>0</v>
      </c>
    </row>
    <row r="44" spans="1:89">
      <c r="A44" s="6" t="s">
        <v>157</v>
      </c>
      <c r="B44" s="7" t="s">
        <v>158</v>
      </c>
      <c r="C44" s="4">
        <v>40</v>
      </c>
      <c r="D44" s="11">
        <v>0.81406308200057276</v>
      </c>
      <c r="E44" s="11">
        <v>0.81406308200057276</v>
      </c>
      <c r="F44" s="11">
        <v>7.3265677380051546</v>
      </c>
      <c r="G44" s="11">
        <v>1.6281261640011455</v>
      </c>
      <c r="H44" s="11">
        <v>79.778182036056123</v>
      </c>
      <c r="I44" s="11">
        <v>0</v>
      </c>
      <c r="J44" s="11">
        <v>0</v>
      </c>
      <c r="K44" s="11">
        <v>4.0703154100028662</v>
      </c>
      <c r="L44" s="11">
        <v>0</v>
      </c>
      <c r="M44" s="11">
        <v>4.4773469510031498</v>
      </c>
      <c r="N44" s="11">
        <v>0</v>
      </c>
      <c r="O44" s="11">
        <v>0</v>
      </c>
      <c r="P44" s="11">
        <v>5.6984415740040095</v>
      </c>
      <c r="Q44" s="11">
        <v>1365.183788514961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6.1054731150042958</v>
      </c>
      <c r="AB44" s="11">
        <v>0</v>
      </c>
      <c r="AC44" s="11">
        <v>0</v>
      </c>
      <c r="AD44" s="11">
        <v>0</v>
      </c>
      <c r="AE44" s="11">
        <v>8.9546939020062997</v>
      </c>
      <c r="AF44" s="11">
        <v>3.6632838690025773</v>
      </c>
      <c r="AG44" s="11">
        <v>0</v>
      </c>
      <c r="AH44" s="11">
        <v>28.492207870020039</v>
      </c>
      <c r="AI44" s="11">
        <v>0</v>
      </c>
      <c r="AJ44" s="11">
        <v>0.81406308200057276</v>
      </c>
      <c r="AK44" s="11">
        <v>0.81406308200057276</v>
      </c>
      <c r="AL44" s="11">
        <v>0</v>
      </c>
      <c r="AM44" s="11">
        <v>0</v>
      </c>
      <c r="AN44" s="11">
        <v>0</v>
      </c>
      <c r="AO44" s="11">
        <v>0</v>
      </c>
      <c r="AP44" s="11">
        <v>0.40703154100028638</v>
      </c>
      <c r="AQ44" s="11">
        <v>35.24565711288615</v>
      </c>
      <c r="AR44" s="11">
        <v>5.7574101095433692</v>
      </c>
      <c r="AS44" s="11">
        <v>4.1249694941304851</v>
      </c>
      <c r="AT44" s="11">
        <v>46.454060008504413</v>
      </c>
      <c r="AU44" s="11">
        <v>83.034434364058399</v>
      </c>
      <c r="AV44" s="11">
        <v>26.050018624018328</v>
      </c>
      <c r="AW44" s="11">
        <v>0.40703154100028638</v>
      </c>
      <c r="AX44" s="11">
        <v>274.74629017519328</v>
      </c>
      <c r="AY44" s="11">
        <v>152.22979633410705</v>
      </c>
      <c r="AZ44" s="11">
        <v>5.6984415740040095</v>
      </c>
      <c r="BA44" s="11">
        <v>117.22508380808247</v>
      </c>
      <c r="BB44" s="11">
        <v>74.486772003052408</v>
      </c>
      <c r="BC44" s="11">
        <v>71.230519675050076</v>
      </c>
      <c r="BD44" s="11">
        <v>170.13918413811967</v>
      </c>
      <c r="BE44" s="11">
        <v>0</v>
      </c>
      <c r="BF44" s="11">
        <v>98.094601381069012</v>
      </c>
      <c r="BG44" s="11">
        <v>26.457050165018607</v>
      </c>
      <c r="BH44" s="11">
        <v>0</v>
      </c>
      <c r="BI44" s="11">
        <v>424.53389726329857</v>
      </c>
      <c r="BJ44" s="11">
        <v>25.642987083018038</v>
      </c>
      <c r="BK44" s="11">
        <v>5.6984415740040095</v>
      </c>
      <c r="BL44" s="11">
        <v>112.34070531607901</v>
      </c>
      <c r="BM44" s="11">
        <v>25.642987083018038</v>
      </c>
      <c r="BN44" s="11">
        <v>0</v>
      </c>
      <c r="BO44" s="11">
        <v>112.34070531607901</v>
      </c>
      <c r="BP44" s="11">
        <v>151.00870171110623</v>
      </c>
      <c r="BQ44" s="11">
        <v>476.22690297033489</v>
      </c>
      <c r="BR44" s="11">
        <v>420.05655031229549</v>
      </c>
      <c r="BS44" s="11">
        <v>0</v>
      </c>
      <c r="BT44" s="11">
        <v>30.93439711602176</v>
      </c>
      <c r="BU44" s="11">
        <v>28.085176329019752</v>
      </c>
      <c r="BV44" s="11">
        <v>90.36100210206358</v>
      </c>
      <c r="BW44" s="11">
        <v>718.81770140650553</v>
      </c>
      <c r="BX44" s="11">
        <v>0</v>
      </c>
      <c r="BY44" s="11">
        <v>5332.1131871037496</v>
      </c>
      <c r="BZ44" s="11">
        <v>1403.8270506390554</v>
      </c>
      <c r="CA44" s="11">
        <v>17.666138165345412</v>
      </c>
      <c r="CB44" s="11">
        <v>0</v>
      </c>
      <c r="CC44" s="11">
        <v>56647.39362409187</v>
      </c>
      <c r="CD44" s="11">
        <v>0</v>
      </c>
      <c r="CE44" s="11">
        <v>2553</v>
      </c>
      <c r="CF44" s="11">
        <v>60621.886812896242</v>
      </c>
      <c r="CG44" s="11">
        <v>65954</v>
      </c>
      <c r="CI44" s="11">
        <f t="shared" si="0"/>
        <v>0</v>
      </c>
      <c r="CJ44" s="11">
        <f t="shared" si="1"/>
        <v>0</v>
      </c>
      <c r="CK44" s="11">
        <f t="shared" si="2"/>
        <v>0</v>
      </c>
    </row>
    <row r="45" spans="1:89">
      <c r="A45" s="6" t="s">
        <v>161</v>
      </c>
      <c r="B45" s="6" t="s">
        <v>162</v>
      </c>
      <c r="C45" s="4">
        <v>41</v>
      </c>
      <c r="D45" s="11">
        <v>0.99670680901336739</v>
      </c>
      <c r="E45" s="11">
        <v>0.49835340450668369</v>
      </c>
      <c r="F45" s="11">
        <v>0</v>
      </c>
      <c r="G45" s="11">
        <v>0</v>
      </c>
      <c r="H45" s="11">
        <v>5.980240854080205</v>
      </c>
      <c r="I45" s="11">
        <v>0</v>
      </c>
      <c r="J45" s="11">
        <v>0</v>
      </c>
      <c r="K45" s="11">
        <v>2.9901204270401025</v>
      </c>
      <c r="L45" s="11">
        <v>0</v>
      </c>
      <c r="M45" s="11">
        <v>4.9835340450668397</v>
      </c>
      <c r="N45" s="11">
        <v>0</v>
      </c>
      <c r="O45" s="11">
        <v>0</v>
      </c>
      <c r="P45" s="11">
        <v>0</v>
      </c>
      <c r="Q45" s="11">
        <v>0</v>
      </c>
      <c r="R45" s="11">
        <v>4230.5220508572384</v>
      </c>
      <c r="S45" s="11">
        <v>0</v>
      </c>
      <c r="T45" s="11">
        <v>61.297468754322104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1.4950602135200513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19.435782775760671</v>
      </c>
      <c r="AI45" s="11">
        <v>0</v>
      </c>
      <c r="AJ45" s="11">
        <v>0</v>
      </c>
      <c r="AK45" s="11">
        <v>0</v>
      </c>
      <c r="AL45" s="11">
        <v>0.99670680901336739</v>
      </c>
      <c r="AM45" s="11">
        <v>3.9868272360534696</v>
      </c>
      <c r="AN45" s="11">
        <v>0</v>
      </c>
      <c r="AO45" s="11">
        <v>31.396264483921087</v>
      </c>
      <c r="AP45" s="11">
        <v>0</v>
      </c>
      <c r="AQ45" s="11">
        <v>48.140010492686045</v>
      </c>
      <c r="AR45" s="11">
        <v>7.863714448461268</v>
      </c>
      <c r="AS45" s="11">
        <v>5.6340579519753105</v>
      </c>
      <c r="AT45" s="11">
        <v>63.448921638055005</v>
      </c>
      <c r="AU45" s="11">
        <v>0</v>
      </c>
      <c r="AV45" s="11">
        <v>20.432489584774039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0.49835340450668369</v>
      </c>
      <c r="BD45" s="11">
        <v>0</v>
      </c>
      <c r="BE45" s="11">
        <v>0</v>
      </c>
      <c r="BF45" s="11">
        <v>21.927549798294095</v>
      </c>
      <c r="BG45" s="11">
        <v>0</v>
      </c>
      <c r="BH45" s="11">
        <v>1.9934136180267348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2.9901204270401025</v>
      </c>
      <c r="BP45" s="11">
        <v>49.835340450668376</v>
      </c>
      <c r="BQ45" s="11">
        <v>18.937429371253987</v>
      </c>
      <c r="BR45" s="11">
        <v>0.49835340450668369</v>
      </c>
      <c r="BS45" s="11">
        <v>0</v>
      </c>
      <c r="BT45" s="11">
        <v>0.49835340450668369</v>
      </c>
      <c r="BU45" s="11">
        <v>0</v>
      </c>
      <c r="BV45" s="11">
        <v>0</v>
      </c>
      <c r="BW45" s="11">
        <v>0</v>
      </c>
      <c r="BX45" s="11">
        <v>0</v>
      </c>
      <c r="BY45" s="11">
        <v>4607.2772246642908</v>
      </c>
      <c r="BZ45" s="11">
        <v>6728.5471590768548</v>
      </c>
      <c r="CA45" s="11">
        <v>0</v>
      </c>
      <c r="CB45" s="11">
        <v>0</v>
      </c>
      <c r="CC45" s="11">
        <v>30969.17561625885</v>
      </c>
      <c r="CD45" s="11">
        <v>0</v>
      </c>
      <c r="CE45" s="11">
        <v>1322</v>
      </c>
      <c r="CF45" s="11">
        <v>39019.7227753357</v>
      </c>
      <c r="CG45" s="11">
        <v>43627</v>
      </c>
      <c r="CI45" s="11">
        <f t="shared" si="0"/>
        <v>0</v>
      </c>
      <c r="CJ45" s="11">
        <f t="shared" si="1"/>
        <v>0</v>
      </c>
      <c r="CK45" s="11">
        <f t="shared" si="2"/>
        <v>0</v>
      </c>
    </row>
    <row r="46" spans="1:89">
      <c r="A46" s="6" t="s">
        <v>165</v>
      </c>
      <c r="B46" s="6" t="s">
        <v>166</v>
      </c>
      <c r="C46" s="4">
        <v>42</v>
      </c>
      <c r="D46" s="11">
        <v>583.11164483715834</v>
      </c>
      <c r="E46" s="11">
        <v>414.00225084707995</v>
      </c>
      <c r="F46" s="11">
        <v>27.366250479722243</v>
      </c>
      <c r="G46" s="11">
        <v>4.9118911117450175</v>
      </c>
      <c r="H46" s="11">
        <v>0</v>
      </c>
      <c r="I46" s="11">
        <v>0</v>
      </c>
      <c r="J46" s="11">
        <v>0</v>
      </c>
      <c r="K46" s="11">
        <v>49.820609847699458</v>
      </c>
      <c r="L46" s="11">
        <v>0</v>
      </c>
      <c r="M46" s="11">
        <v>400.66997497234354</v>
      </c>
      <c r="N46" s="11">
        <v>89.115738741659584</v>
      </c>
      <c r="O46" s="11">
        <v>0</v>
      </c>
      <c r="P46" s="11">
        <v>30.173045400719381</v>
      </c>
      <c r="Q46" s="11">
        <v>0</v>
      </c>
      <c r="R46" s="11">
        <v>0</v>
      </c>
      <c r="S46" s="11">
        <v>3614.4501595140832</v>
      </c>
      <c r="T46" s="11">
        <v>557.14879181793481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23.156058098226502</v>
      </c>
      <c r="AA46" s="11">
        <v>49.118911117450175</v>
      </c>
      <c r="AB46" s="11">
        <v>0</v>
      </c>
      <c r="AC46" s="11">
        <v>0</v>
      </c>
      <c r="AD46" s="11">
        <v>0</v>
      </c>
      <c r="AE46" s="11">
        <v>37.190032703212268</v>
      </c>
      <c r="AF46" s="11">
        <v>18.244166986481492</v>
      </c>
      <c r="AG46" s="11">
        <v>0</v>
      </c>
      <c r="AH46" s="11">
        <v>243.48945939650295</v>
      </c>
      <c r="AI46" s="11">
        <v>0</v>
      </c>
      <c r="AJ46" s="11">
        <v>3.5084936512464417</v>
      </c>
      <c r="AK46" s="11">
        <v>267.34721622497881</v>
      </c>
      <c r="AL46" s="11">
        <v>138.93634858935906</v>
      </c>
      <c r="AM46" s="11">
        <v>92.624232392906009</v>
      </c>
      <c r="AN46" s="11">
        <v>115.07859176088324</v>
      </c>
      <c r="AO46" s="11">
        <v>5229.0589378176946</v>
      </c>
      <c r="AP46" s="11">
        <v>0</v>
      </c>
      <c r="AQ46" s="11">
        <v>303.41583157332684</v>
      </c>
      <c r="AR46" s="11">
        <v>49.563251736257193</v>
      </c>
      <c r="AS46" s="11">
        <v>35.510220316437689</v>
      </c>
      <c r="AT46" s="11">
        <v>28.319742142055564</v>
      </c>
      <c r="AU46" s="11">
        <v>4.9118911117450175</v>
      </c>
      <c r="AV46" s="11">
        <v>5335.7171448155868</v>
      </c>
      <c r="AW46" s="11">
        <v>0</v>
      </c>
      <c r="AX46" s="11">
        <v>2407.5283434853081</v>
      </c>
      <c r="AY46" s="11">
        <v>0</v>
      </c>
      <c r="AZ46" s="11">
        <v>0</v>
      </c>
      <c r="BA46" s="11">
        <v>0</v>
      </c>
      <c r="BB46" s="11">
        <v>100.34291842564821</v>
      </c>
      <c r="BC46" s="11">
        <v>0</v>
      </c>
      <c r="BD46" s="11">
        <v>0</v>
      </c>
      <c r="BE46" s="11">
        <v>0</v>
      </c>
      <c r="BF46" s="11">
        <v>117.18368795163113</v>
      </c>
      <c r="BG46" s="11">
        <v>0</v>
      </c>
      <c r="BH46" s="11">
        <v>0</v>
      </c>
      <c r="BI46" s="11">
        <v>0</v>
      </c>
      <c r="BJ46" s="11">
        <v>449.08718735954454</v>
      </c>
      <c r="BK46" s="11">
        <v>0</v>
      </c>
      <c r="BL46" s="11">
        <v>0</v>
      </c>
      <c r="BM46" s="11">
        <v>0</v>
      </c>
      <c r="BN46" s="11">
        <v>0</v>
      </c>
      <c r="BO46" s="11">
        <v>129.81426509611831</v>
      </c>
      <c r="BP46" s="11">
        <v>0</v>
      </c>
      <c r="BQ46" s="11">
        <v>74.380065406424535</v>
      </c>
      <c r="BR46" s="11">
        <v>23.156058098226502</v>
      </c>
      <c r="BS46" s="11">
        <v>0</v>
      </c>
      <c r="BT46" s="11">
        <v>2.1050961907478638</v>
      </c>
      <c r="BU46" s="11">
        <v>0</v>
      </c>
      <c r="BV46" s="11">
        <v>0</v>
      </c>
      <c r="BW46" s="11">
        <v>218.93000383777795</v>
      </c>
      <c r="BX46" s="11">
        <v>0</v>
      </c>
      <c r="BY46" s="11">
        <v>21268.488513855918</v>
      </c>
      <c r="BZ46" s="11">
        <v>9094.4429252496175</v>
      </c>
      <c r="CA46" s="11">
        <v>0</v>
      </c>
      <c r="CB46" s="11">
        <v>0</v>
      </c>
      <c r="CC46" s="11">
        <v>1946.5122777115253</v>
      </c>
      <c r="CD46" s="11">
        <v>64.556283182934493</v>
      </c>
      <c r="CE46" s="11">
        <v>-363</v>
      </c>
      <c r="CF46" s="11">
        <v>10742.511486144076</v>
      </c>
      <c r="CG46" s="11">
        <v>32011</v>
      </c>
      <c r="CI46" s="11">
        <f t="shared" si="0"/>
        <v>0</v>
      </c>
      <c r="CJ46" s="11">
        <f t="shared" si="1"/>
        <v>0</v>
      </c>
      <c r="CK46" s="11">
        <f t="shared" si="2"/>
        <v>0</v>
      </c>
    </row>
    <row r="47" spans="1:89">
      <c r="A47" s="6" t="s">
        <v>169</v>
      </c>
      <c r="B47" s="6" t="s">
        <v>170</v>
      </c>
      <c r="C47" s="4">
        <v>43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9429.2386439434922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33.802612095155027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  <c r="BT47" s="11">
        <v>0</v>
      </c>
      <c r="BU47" s="11">
        <v>0</v>
      </c>
      <c r="BV47" s="11">
        <v>0</v>
      </c>
      <c r="BW47" s="11">
        <v>0</v>
      </c>
      <c r="BX47" s="11">
        <v>0</v>
      </c>
      <c r="BY47" s="11">
        <v>9463.0412560386485</v>
      </c>
      <c r="BZ47" s="11">
        <v>28119.958743961353</v>
      </c>
      <c r="CA47" s="11">
        <v>0</v>
      </c>
      <c r="CB47" s="11">
        <v>0</v>
      </c>
      <c r="CC47" s="11">
        <v>0</v>
      </c>
      <c r="CD47" s="11">
        <v>0</v>
      </c>
      <c r="CE47" s="11">
        <v>713</v>
      </c>
      <c r="CF47" s="11">
        <v>28832.958743961353</v>
      </c>
      <c r="CG47" s="11">
        <v>38296</v>
      </c>
      <c r="CI47" s="11">
        <f t="shared" si="0"/>
        <v>0</v>
      </c>
      <c r="CJ47" s="11">
        <f t="shared" si="1"/>
        <v>0</v>
      </c>
      <c r="CK47" s="11">
        <f t="shared" si="2"/>
        <v>0</v>
      </c>
    </row>
    <row r="48" spans="1:89">
      <c r="A48" s="6" t="s">
        <v>173</v>
      </c>
      <c r="B48" s="6" t="s">
        <v>174</v>
      </c>
      <c r="C48" s="4">
        <v>44</v>
      </c>
      <c r="D48" s="11">
        <v>489.8865868844523</v>
      </c>
      <c r="E48" s="11">
        <v>164.62313488800027</v>
      </c>
      <c r="F48" s="11">
        <v>20.577891861000033</v>
      </c>
      <c r="G48" s="11">
        <v>2.6552118530322617</v>
      </c>
      <c r="H48" s="11">
        <v>54.431842987161389</v>
      </c>
      <c r="I48" s="11">
        <v>114.17410968038729</v>
      </c>
      <c r="J48" s="11">
        <v>18.586482971225831</v>
      </c>
      <c r="K48" s="11">
        <v>2995.0789702203924</v>
      </c>
      <c r="L48" s="11">
        <v>14.60366519167744</v>
      </c>
      <c r="M48" s="11">
        <v>3617.0623467931978</v>
      </c>
      <c r="N48" s="11">
        <v>213.08075120583896</v>
      </c>
      <c r="O48" s="11">
        <v>540.33561209206539</v>
      </c>
      <c r="P48" s="11">
        <v>541.66321801858135</v>
      </c>
      <c r="Q48" s="11">
        <v>305.34936309871011</v>
      </c>
      <c r="R48" s="11">
        <v>608.70731730764612</v>
      </c>
      <c r="S48" s="11">
        <v>1016.2823367480984</v>
      </c>
      <c r="T48" s="11">
        <v>8101.7151665646925</v>
      </c>
      <c r="U48" s="11">
        <v>1087.9730567799693</v>
      </c>
      <c r="V48" s="11">
        <v>148.17107284881141</v>
      </c>
      <c r="W48" s="11">
        <v>3.8002719646524259</v>
      </c>
      <c r="X48" s="11">
        <v>3.9533772633205268E-2</v>
      </c>
      <c r="Y48" s="11">
        <v>53.768040023903325</v>
      </c>
      <c r="Z48" s="11">
        <v>61.069872619742043</v>
      </c>
      <c r="AA48" s="11">
        <v>199.14088897741959</v>
      </c>
      <c r="AB48" s="11">
        <v>1503.513711779518</v>
      </c>
      <c r="AC48" s="11">
        <v>896.7978033616464</v>
      </c>
      <c r="AD48" s="11">
        <v>2133.4627239114225</v>
      </c>
      <c r="AE48" s="11">
        <v>1487.5824406613249</v>
      </c>
      <c r="AF48" s="11">
        <v>28.543527420096822</v>
      </c>
      <c r="AG48" s="11">
        <v>10.620847412129047</v>
      </c>
      <c r="AH48" s="11">
        <v>1207.4575901664214</v>
      </c>
      <c r="AI48" s="11">
        <v>703.63114105354941</v>
      </c>
      <c r="AJ48" s="11">
        <v>364.42782682867801</v>
      </c>
      <c r="AK48" s="11">
        <v>118.82073042319374</v>
      </c>
      <c r="AL48" s="11">
        <v>282.78006234793588</v>
      </c>
      <c r="AM48" s="11">
        <v>706.95015586983993</v>
      </c>
      <c r="AN48" s="11">
        <v>45.8024044648065</v>
      </c>
      <c r="AO48" s="11">
        <v>861.61624630896904</v>
      </c>
      <c r="AP48" s="11">
        <v>14.60366519167744</v>
      </c>
      <c r="AQ48" s="11">
        <v>48.400144569207178</v>
      </c>
      <c r="AR48" s="11">
        <v>7.9062075861889216</v>
      </c>
      <c r="AS48" s="11">
        <v>5.6645026994401313</v>
      </c>
      <c r="AT48" s="11">
        <v>3.0818355444541901</v>
      </c>
      <c r="AU48" s="11">
        <v>51.776631134129104</v>
      </c>
      <c r="AV48" s="11">
        <v>264.85738233996813</v>
      </c>
      <c r="AW48" s="11">
        <v>577.50857803451709</v>
      </c>
      <c r="AX48" s="11">
        <v>5378.1316083168485</v>
      </c>
      <c r="AY48" s="11">
        <v>159.97651414519379</v>
      </c>
      <c r="AZ48" s="11">
        <v>43.147192611774258</v>
      </c>
      <c r="BA48" s="11">
        <v>14.60366519167744</v>
      </c>
      <c r="BB48" s="11">
        <v>275.47822975209721</v>
      </c>
      <c r="BC48" s="11">
        <v>171.92496748383897</v>
      </c>
      <c r="BD48" s="11">
        <v>1266.5360538963891</v>
      </c>
      <c r="BE48" s="11">
        <v>769.347634416098</v>
      </c>
      <c r="BF48" s="11">
        <v>116.16551857016145</v>
      </c>
      <c r="BG48" s="11">
        <v>29.871133346612943</v>
      </c>
      <c r="BH48" s="11">
        <v>552.28406543071037</v>
      </c>
      <c r="BI48" s="11">
        <v>1356.8132568994859</v>
      </c>
      <c r="BJ48" s="11">
        <v>272.82301789906489</v>
      </c>
      <c r="BK48" s="11">
        <v>1472.9787754696472</v>
      </c>
      <c r="BL48" s="11">
        <v>369.73825053474246</v>
      </c>
      <c r="BM48" s="11">
        <v>485.90376910490403</v>
      </c>
      <c r="BN48" s="11">
        <v>439.43756167683944</v>
      </c>
      <c r="BO48" s="11">
        <v>1883.8728097263897</v>
      </c>
      <c r="BP48" s="11">
        <v>33.853951126161334</v>
      </c>
      <c r="BQ48" s="11">
        <v>819.13285666045249</v>
      </c>
      <c r="BR48" s="11">
        <v>650.52690399290418</v>
      </c>
      <c r="BS48" s="11">
        <v>449.39460612571037</v>
      </c>
      <c r="BT48" s="11">
        <v>120.81213931296794</v>
      </c>
      <c r="BU48" s="11">
        <v>813.15862999113028</v>
      </c>
      <c r="BV48" s="11">
        <v>26.552118530322623</v>
      </c>
      <c r="BW48" s="11">
        <v>527.72335579016203</v>
      </c>
      <c r="BX48" s="11">
        <v>0</v>
      </c>
      <c r="BY48" s="11">
        <v>50198.771490464693</v>
      </c>
      <c r="BZ48" s="11">
        <v>6088.0919243819681</v>
      </c>
      <c r="CA48" s="11">
        <v>0</v>
      </c>
      <c r="CB48" s="11">
        <v>0</v>
      </c>
      <c r="CC48" s="11">
        <v>13258.136585153346</v>
      </c>
      <c r="CD48" s="11">
        <v>0</v>
      </c>
      <c r="CE48" s="11">
        <v>68</v>
      </c>
      <c r="CF48" s="11">
        <v>19414.228509535315</v>
      </c>
      <c r="CG48" s="11">
        <v>69613</v>
      </c>
      <c r="CI48" s="11">
        <f t="shared" si="0"/>
        <v>0</v>
      </c>
      <c r="CJ48" s="11">
        <f t="shared" si="1"/>
        <v>0</v>
      </c>
      <c r="CK48" s="11">
        <f t="shared" si="2"/>
        <v>0</v>
      </c>
    </row>
    <row r="49" spans="1:89">
      <c r="A49" s="6" t="s">
        <v>177</v>
      </c>
      <c r="B49" s="6" t="s">
        <v>178</v>
      </c>
      <c r="C49" s="4">
        <v>45</v>
      </c>
      <c r="D49" s="11">
        <v>6.034041171115609</v>
      </c>
      <c r="E49" s="11">
        <v>0</v>
      </c>
      <c r="F49" s="11">
        <v>2.1941967894965853</v>
      </c>
      <c r="G49" s="11">
        <v>0</v>
      </c>
      <c r="H49" s="11">
        <v>2.7427459868707307</v>
      </c>
      <c r="I49" s="11">
        <v>14.2622791317278</v>
      </c>
      <c r="J49" s="11">
        <v>3.8398443816190242</v>
      </c>
      <c r="K49" s="11">
        <v>52.112173750543903</v>
      </c>
      <c r="L49" s="11">
        <v>10.970983947482923</v>
      </c>
      <c r="M49" s="11">
        <v>71.311395658639029</v>
      </c>
      <c r="N49" s="11">
        <v>237.52180246300537</v>
      </c>
      <c r="O49" s="11">
        <v>0</v>
      </c>
      <c r="P49" s="11">
        <v>10.422434750108783</v>
      </c>
      <c r="Q49" s="11">
        <v>9.3253363553604895</v>
      </c>
      <c r="R49" s="11">
        <v>4.3883935789931705</v>
      </c>
      <c r="S49" s="11">
        <v>20.296320302843412</v>
      </c>
      <c r="T49" s="11">
        <v>133.84600415929168</v>
      </c>
      <c r="U49" s="11">
        <v>1087.2245091955581</v>
      </c>
      <c r="V49" s="11">
        <v>4.2775424412402794</v>
      </c>
      <c r="W49" s="11">
        <v>0.10970983947482926</v>
      </c>
      <c r="X49" s="11">
        <v>1.1412982780615371E-3</v>
      </c>
      <c r="Y49" s="11">
        <v>8.776787157986341</v>
      </c>
      <c r="Z49" s="11">
        <v>0.54854919737414631</v>
      </c>
      <c r="AA49" s="11">
        <v>20.844869500217566</v>
      </c>
      <c r="AB49" s="11">
        <v>0</v>
      </c>
      <c r="AC49" s="11">
        <v>8.776787157986341</v>
      </c>
      <c r="AD49" s="11">
        <v>22.490517092339996</v>
      </c>
      <c r="AE49" s="11">
        <v>7.1311395658638999</v>
      </c>
      <c r="AF49" s="11">
        <v>16.456475921224392</v>
      </c>
      <c r="AG49" s="11">
        <v>1.0970983947482926</v>
      </c>
      <c r="AH49" s="11">
        <v>18.650672710720979</v>
      </c>
      <c r="AI49" s="11">
        <v>203.51175222580829</v>
      </c>
      <c r="AJ49" s="11">
        <v>7.6796887632380484</v>
      </c>
      <c r="AK49" s="11">
        <v>16.456475921224392</v>
      </c>
      <c r="AL49" s="11">
        <v>21.393418697591702</v>
      </c>
      <c r="AM49" s="11">
        <v>18.650672710720979</v>
      </c>
      <c r="AN49" s="11">
        <v>4.3883935789931705</v>
      </c>
      <c r="AO49" s="11">
        <v>24.684713881836583</v>
      </c>
      <c r="AP49" s="11">
        <v>0</v>
      </c>
      <c r="AQ49" s="11">
        <v>16.818961167628437</v>
      </c>
      <c r="AR49" s="11">
        <v>2.747392586507289</v>
      </c>
      <c r="AS49" s="11">
        <v>1.9684042637431034</v>
      </c>
      <c r="AT49" s="11">
        <v>5.344152653454338</v>
      </c>
      <c r="AU49" s="11">
        <v>8.776787157986341</v>
      </c>
      <c r="AV49" s="11">
        <v>29.073107460829746</v>
      </c>
      <c r="AW49" s="11">
        <v>89.962068369359983</v>
      </c>
      <c r="AX49" s="11">
        <v>7109.1975979689341</v>
      </c>
      <c r="AY49" s="11">
        <v>50.466526158421445</v>
      </c>
      <c r="AZ49" s="11">
        <v>0.54854919737414631</v>
      </c>
      <c r="BA49" s="11">
        <v>36.204247026693658</v>
      </c>
      <c r="BB49" s="11">
        <v>48.272329368924872</v>
      </c>
      <c r="BC49" s="11">
        <v>1.6456475921224387</v>
      </c>
      <c r="BD49" s="11">
        <v>58.69476411903365</v>
      </c>
      <c r="BE49" s="11">
        <v>1304.4499913557202</v>
      </c>
      <c r="BF49" s="11">
        <v>229.29356450239305</v>
      </c>
      <c r="BG49" s="11">
        <v>653.32209407260859</v>
      </c>
      <c r="BH49" s="11">
        <v>576.52520644022763</v>
      </c>
      <c r="BI49" s="11">
        <v>1561.7195649241946</v>
      </c>
      <c r="BJ49" s="11">
        <v>345.03744514833795</v>
      </c>
      <c r="BK49" s="11">
        <v>564.45712409799671</v>
      </c>
      <c r="BL49" s="11">
        <v>239.71599925250189</v>
      </c>
      <c r="BM49" s="11">
        <v>2309.9406701425305</v>
      </c>
      <c r="BN49" s="11">
        <v>56.500567329537056</v>
      </c>
      <c r="BO49" s="11">
        <v>1383.4410757775968</v>
      </c>
      <c r="BP49" s="11">
        <v>1.0970983947482926</v>
      </c>
      <c r="BQ49" s="11">
        <v>1134.3997401697345</v>
      </c>
      <c r="BR49" s="11">
        <v>230.93921209451568</v>
      </c>
      <c r="BS49" s="11">
        <v>10.422434750108783</v>
      </c>
      <c r="BT49" s="11">
        <v>82.282379606121964</v>
      </c>
      <c r="BU49" s="11">
        <v>23.587615487088293</v>
      </c>
      <c r="BV49" s="11">
        <v>337.90630558247403</v>
      </c>
      <c r="BW49" s="11">
        <v>350.52293712207944</v>
      </c>
      <c r="BX49" s="11">
        <v>0</v>
      </c>
      <c r="BY49" s="11">
        <v>20927.700429021053</v>
      </c>
      <c r="BZ49" s="11">
        <v>82.339123750960795</v>
      </c>
      <c r="CA49" s="11">
        <v>0</v>
      </c>
      <c r="CB49" s="11">
        <v>0</v>
      </c>
      <c r="CC49" s="11">
        <v>411.96044722798388</v>
      </c>
      <c r="CD49" s="11">
        <v>0</v>
      </c>
      <c r="CE49" s="11">
        <v>-490</v>
      </c>
      <c r="CF49" s="11">
        <v>4.2995709789446312</v>
      </c>
      <c r="CG49" s="11">
        <v>20932</v>
      </c>
      <c r="CI49" s="11">
        <f t="shared" si="0"/>
        <v>0</v>
      </c>
      <c r="CJ49" s="11">
        <f t="shared" si="1"/>
        <v>1.2434497875801753E-14</v>
      </c>
      <c r="CK49" s="11">
        <f t="shared" si="2"/>
        <v>0</v>
      </c>
    </row>
    <row r="50" spans="1:89">
      <c r="A50" s="6" t="s">
        <v>181</v>
      </c>
      <c r="B50" s="6" t="s">
        <v>182</v>
      </c>
      <c r="C50" s="4">
        <v>46</v>
      </c>
      <c r="D50" s="11">
        <v>0</v>
      </c>
      <c r="E50" s="11">
        <v>0</v>
      </c>
      <c r="F50" s="11">
        <v>0</v>
      </c>
      <c r="G50" s="11">
        <v>0</v>
      </c>
      <c r="H50" s="11">
        <v>2026.2072068914888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6609.6305061139074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225.91712924628905</v>
      </c>
      <c r="BR50" s="11">
        <v>0</v>
      </c>
      <c r="BS50" s="11">
        <v>0</v>
      </c>
      <c r="BT50" s="11">
        <v>0</v>
      </c>
      <c r="BU50" s="11">
        <v>0</v>
      </c>
      <c r="BV50" s="11">
        <v>0</v>
      </c>
      <c r="BW50" s="11">
        <v>0</v>
      </c>
      <c r="BX50" s="11">
        <v>0</v>
      </c>
      <c r="BY50" s="11">
        <v>8861.7548422516866</v>
      </c>
      <c r="BZ50" s="11">
        <v>5841.8071094745783</v>
      </c>
      <c r="CA50" s="11">
        <v>0</v>
      </c>
      <c r="CB50" s="11">
        <v>0</v>
      </c>
      <c r="CC50" s="11">
        <v>286.43804827373532</v>
      </c>
      <c r="CD50" s="11">
        <v>0</v>
      </c>
      <c r="CE50" s="11">
        <v>842</v>
      </c>
      <c r="CF50" s="11">
        <v>6970.2451577483143</v>
      </c>
      <c r="CG50" s="11">
        <v>15832</v>
      </c>
      <c r="CI50" s="11">
        <f t="shared" si="0"/>
        <v>0</v>
      </c>
      <c r="CJ50" s="11">
        <f t="shared" si="1"/>
        <v>0</v>
      </c>
      <c r="CK50" s="11">
        <f t="shared" si="2"/>
        <v>0</v>
      </c>
    </row>
    <row r="51" spans="1:89">
      <c r="A51" s="6" t="s">
        <v>185</v>
      </c>
      <c r="B51" s="7" t="s">
        <v>186</v>
      </c>
      <c r="C51" s="4">
        <v>47</v>
      </c>
      <c r="D51" s="11">
        <v>741.5118443939557</v>
      </c>
      <c r="E51" s="11">
        <v>682.83105095270753</v>
      </c>
      <c r="F51" s="11">
        <v>74.684646197952375</v>
      </c>
      <c r="G51" s="11">
        <v>1.1854705745706726</v>
      </c>
      <c r="H51" s="11">
        <v>262.58173226740405</v>
      </c>
      <c r="I51" s="11">
        <v>1.1854705745706726</v>
      </c>
      <c r="J51" s="11">
        <v>3.5564117237120172</v>
      </c>
      <c r="K51" s="11">
        <v>413.13649523787939</v>
      </c>
      <c r="L51" s="11">
        <v>7.7055587347093715</v>
      </c>
      <c r="M51" s="11">
        <v>59.27352872853362</v>
      </c>
      <c r="N51" s="11">
        <v>82.390204932661746</v>
      </c>
      <c r="O51" s="11">
        <v>0.59273528728533631</v>
      </c>
      <c r="P51" s="11">
        <v>0.59273528728533631</v>
      </c>
      <c r="Q51" s="11">
        <v>0</v>
      </c>
      <c r="R51" s="11">
        <v>0</v>
      </c>
      <c r="S51" s="11">
        <v>141.66373366119538</v>
      </c>
      <c r="T51" s="11">
        <v>18.967529193130762</v>
      </c>
      <c r="U51" s="11">
        <v>0</v>
      </c>
      <c r="V51" s="11">
        <v>5.1962678022578466</v>
      </c>
      <c r="W51" s="11">
        <v>0.13336543963920069</v>
      </c>
      <c r="X51" s="11">
        <v>4.984343670980388E-3</v>
      </c>
      <c r="Y51" s="11">
        <v>0</v>
      </c>
      <c r="Z51" s="11">
        <v>0.59273528728533631</v>
      </c>
      <c r="AA51" s="11">
        <v>1.7782058618560086</v>
      </c>
      <c r="AB51" s="11">
        <v>0</v>
      </c>
      <c r="AC51" s="11">
        <v>0</v>
      </c>
      <c r="AD51" s="11">
        <v>0</v>
      </c>
      <c r="AE51" s="11">
        <v>1.7782058618560086</v>
      </c>
      <c r="AF51" s="11">
        <v>1.1854705745706726</v>
      </c>
      <c r="AG51" s="11">
        <v>0.59273528728533631</v>
      </c>
      <c r="AH51" s="11">
        <v>11.854705745706726</v>
      </c>
      <c r="AI51" s="11">
        <v>0</v>
      </c>
      <c r="AJ51" s="11">
        <v>1.7782058618560086</v>
      </c>
      <c r="AK51" s="11">
        <v>3.5564117237120172</v>
      </c>
      <c r="AL51" s="11">
        <v>33.193176087978834</v>
      </c>
      <c r="AM51" s="11">
        <v>6.5200881601386982</v>
      </c>
      <c r="AN51" s="11">
        <v>1.1854705745706726</v>
      </c>
      <c r="AO51" s="11">
        <v>4.7418822982826905</v>
      </c>
      <c r="AP51" s="11">
        <v>7.7055587347093715</v>
      </c>
      <c r="AQ51" s="11">
        <v>23.773579322202</v>
      </c>
      <c r="AR51" s="11">
        <v>3.8834357802236701</v>
      </c>
      <c r="AS51" s="11">
        <v>2.7823368183004002</v>
      </c>
      <c r="AT51" s="11">
        <v>0.38288301811141195</v>
      </c>
      <c r="AU51" s="11">
        <v>113.21243987149924</v>
      </c>
      <c r="AV51" s="11">
        <v>750.99560899052096</v>
      </c>
      <c r="AW51" s="11">
        <v>803.74904955891589</v>
      </c>
      <c r="AX51" s="11">
        <v>1707.6703626690542</v>
      </c>
      <c r="AY51" s="11">
        <v>1507.9185708538957</v>
      </c>
      <c r="AZ51" s="11">
        <v>22.523940916842779</v>
      </c>
      <c r="BA51" s="11">
        <v>90.095763667371116</v>
      </c>
      <c r="BB51" s="11">
        <v>100.76499883850718</v>
      </c>
      <c r="BC51" s="11">
        <v>53.346175855680265</v>
      </c>
      <c r="BD51" s="11">
        <v>171.30049802546219</v>
      </c>
      <c r="BE51" s="11">
        <v>21.33847034227211</v>
      </c>
      <c r="BF51" s="11">
        <v>49.197028844682904</v>
      </c>
      <c r="BG51" s="11">
        <v>85.353881369088441</v>
      </c>
      <c r="BH51" s="11">
        <v>170.70776273817688</v>
      </c>
      <c r="BI51" s="11">
        <v>595.10622843447754</v>
      </c>
      <c r="BJ51" s="11">
        <v>94.837645965653806</v>
      </c>
      <c r="BK51" s="11">
        <v>571.39681694306421</v>
      </c>
      <c r="BL51" s="11">
        <v>309.40781996294555</v>
      </c>
      <c r="BM51" s="11">
        <v>109.06329286050187</v>
      </c>
      <c r="BN51" s="11">
        <v>438.62411259114873</v>
      </c>
      <c r="BO51" s="11">
        <v>548.2801407389361</v>
      </c>
      <c r="BP51" s="11">
        <v>113.80517515878455</v>
      </c>
      <c r="BQ51" s="11">
        <v>1292.1629262820334</v>
      </c>
      <c r="BR51" s="11">
        <v>144.03467481033672</v>
      </c>
      <c r="BS51" s="11">
        <v>32.600440800693498</v>
      </c>
      <c r="BT51" s="11">
        <v>35.564117237120179</v>
      </c>
      <c r="BU51" s="11">
        <v>259.61805583097737</v>
      </c>
      <c r="BV51" s="11">
        <v>88.910293092800444</v>
      </c>
      <c r="BW51" s="11">
        <v>265.54540870383067</v>
      </c>
      <c r="BX51" s="11">
        <v>0</v>
      </c>
      <c r="BY51" s="11">
        <v>13151.610554287041</v>
      </c>
      <c r="BZ51" s="11">
        <v>0</v>
      </c>
      <c r="CA51" s="11">
        <v>0</v>
      </c>
      <c r="CB51" s="11">
        <v>0</v>
      </c>
      <c r="CC51" s="11">
        <v>91464.38944571295</v>
      </c>
      <c r="CD51" s="11">
        <v>0</v>
      </c>
      <c r="CE51" s="11">
        <v>0</v>
      </c>
      <c r="CF51" s="11">
        <v>91464.38944571295</v>
      </c>
      <c r="CG51" s="11">
        <v>104616</v>
      </c>
      <c r="CI51" s="11">
        <f t="shared" si="0"/>
        <v>0</v>
      </c>
      <c r="CJ51" s="11">
        <f t="shared" si="1"/>
        <v>0</v>
      </c>
      <c r="CK51" s="11">
        <f t="shared" si="2"/>
        <v>0</v>
      </c>
    </row>
    <row r="52" spans="1:89">
      <c r="A52" s="6" t="s">
        <v>189</v>
      </c>
      <c r="B52" s="6" t="s">
        <v>190</v>
      </c>
      <c r="C52" s="4">
        <v>48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945.96130291060422</v>
      </c>
      <c r="W52" s="11">
        <v>24.278684210526311</v>
      </c>
      <c r="X52" s="11">
        <v>0.90738129992186012</v>
      </c>
      <c r="Y52" s="11">
        <v>0</v>
      </c>
      <c r="Z52" s="11">
        <v>8073.8526315789486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  <c r="BT52" s="11">
        <v>0</v>
      </c>
      <c r="BU52" s="11">
        <v>0</v>
      </c>
      <c r="BV52" s="11">
        <v>0</v>
      </c>
      <c r="BW52" s="11">
        <v>0</v>
      </c>
      <c r="BX52" s="11">
        <v>0</v>
      </c>
      <c r="BY52" s="11">
        <v>9045</v>
      </c>
      <c r="BZ52" s="11">
        <v>0</v>
      </c>
      <c r="CA52" s="11">
        <v>0</v>
      </c>
      <c r="CB52" s="11">
        <v>0</v>
      </c>
      <c r="CC52" s="11">
        <v>0</v>
      </c>
      <c r="CD52" s="11">
        <v>0</v>
      </c>
      <c r="CE52" s="11">
        <v>1348</v>
      </c>
      <c r="CF52" s="11">
        <v>1348</v>
      </c>
      <c r="CG52" s="11">
        <v>10393</v>
      </c>
      <c r="CI52" s="11">
        <f t="shared" si="0"/>
        <v>0</v>
      </c>
      <c r="CJ52" s="11">
        <f t="shared" si="1"/>
        <v>0</v>
      </c>
      <c r="CK52" s="11">
        <f t="shared" si="2"/>
        <v>0</v>
      </c>
    </row>
    <row r="53" spans="1:89">
      <c r="A53" s="6" t="s">
        <v>193</v>
      </c>
      <c r="B53" s="6" t="s">
        <v>194</v>
      </c>
      <c r="C53" s="4">
        <v>49</v>
      </c>
      <c r="D53" s="11">
        <v>77.213123474415497</v>
      </c>
      <c r="E53" s="11">
        <v>44.228876553305959</v>
      </c>
      <c r="F53" s="11">
        <v>7.4964197547976203</v>
      </c>
      <c r="G53" s="11">
        <v>452.0341112142965</v>
      </c>
      <c r="H53" s="11">
        <v>43.47923457782619</v>
      </c>
      <c r="I53" s="11">
        <v>0</v>
      </c>
      <c r="J53" s="11">
        <v>296.8582222899858</v>
      </c>
      <c r="K53" s="11">
        <v>587.7193087761334</v>
      </c>
      <c r="L53" s="11">
        <v>0</v>
      </c>
      <c r="M53" s="11">
        <v>320.09712352985838</v>
      </c>
      <c r="N53" s="11">
        <v>111.69665434648456</v>
      </c>
      <c r="O53" s="11">
        <v>0</v>
      </c>
      <c r="P53" s="11">
        <v>35.233172847548815</v>
      </c>
      <c r="Q53" s="11">
        <v>0</v>
      </c>
      <c r="R53" s="11">
        <v>0</v>
      </c>
      <c r="S53" s="11">
        <v>37.482098773988106</v>
      </c>
      <c r="T53" s="11">
        <v>1107.9708397590882</v>
      </c>
      <c r="U53" s="11">
        <v>0</v>
      </c>
      <c r="V53" s="11">
        <v>339.5432352994298</v>
      </c>
      <c r="W53" s="11">
        <v>8.7145879649522353</v>
      </c>
      <c r="X53" s="11">
        <v>0.32569533370730963</v>
      </c>
      <c r="Y53" s="11">
        <v>0</v>
      </c>
      <c r="Z53" s="11">
        <v>831.352950807056</v>
      </c>
      <c r="AA53" s="11">
        <v>132.68662965991788</v>
      </c>
      <c r="AB53" s="11">
        <v>14.992839509595241</v>
      </c>
      <c r="AC53" s="11">
        <v>9.7453456812369055</v>
      </c>
      <c r="AD53" s="11">
        <v>42.729592602346436</v>
      </c>
      <c r="AE53" s="11">
        <v>565.23004951174073</v>
      </c>
      <c r="AF53" s="11">
        <v>349.3331605735691</v>
      </c>
      <c r="AG53" s="11">
        <v>2119.2378646812872</v>
      </c>
      <c r="AH53" s="11">
        <v>22.489259264392864</v>
      </c>
      <c r="AI53" s="11">
        <v>0</v>
      </c>
      <c r="AJ53" s="11">
        <v>3.7482098773988102</v>
      </c>
      <c r="AK53" s="11">
        <v>86.958469155652381</v>
      </c>
      <c r="AL53" s="11">
        <v>2.248925926439286</v>
      </c>
      <c r="AM53" s="11">
        <v>2.248925926439286</v>
      </c>
      <c r="AN53" s="11">
        <v>5.9971358038380975</v>
      </c>
      <c r="AO53" s="11">
        <v>2.248925926439286</v>
      </c>
      <c r="AP53" s="11">
        <v>8.9957037057571441</v>
      </c>
      <c r="AQ53" s="11">
        <v>824.52507749125959</v>
      </c>
      <c r="AR53" s="11">
        <v>134.68692047692343</v>
      </c>
      <c r="AS53" s="11">
        <v>96.498152407932537</v>
      </c>
      <c r="AT53" s="11">
        <v>13.279306658024865</v>
      </c>
      <c r="AU53" s="11">
        <v>80.211691376334542</v>
      </c>
      <c r="AV53" s="11">
        <v>738.3973458475657</v>
      </c>
      <c r="AW53" s="11">
        <v>5.2474938283583343</v>
      </c>
      <c r="AX53" s="11">
        <v>701.66488904905736</v>
      </c>
      <c r="AY53" s="11">
        <v>1.4992839509595244</v>
      </c>
      <c r="AZ53" s="11">
        <v>1173.9393336013075</v>
      </c>
      <c r="BA53" s="11">
        <v>0</v>
      </c>
      <c r="BB53" s="11">
        <v>479.7708643070477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1.4992839509595244</v>
      </c>
      <c r="BM53" s="11">
        <v>0</v>
      </c>
      <c r="BN53" s="11">
        <v>6.7467777793178589</v>
      </c>
      <c r="BO53" s="11">
        <v>13.493555558635718</v>
      </c>
      <c r="BP53" s="11">
        <v>0</v>
      </c>
      <c r="BQ53" s="11">
        <v>0</v>
      </c>
      <c r="BR53" s="11">
        <v>0</v>
      </c>
      <c r="BS53" s="11">
        <v>0</v>
      </c>
      <c r="BT53" s="11">
        <v>0</v>
      </c>
      <c r="BU53" s="11">
        <v>0</v>
      </c>
      <c r="BV53" s="11">
        <v>0</v>
      </c>
      <c r="BW53" s="11">
        <v>0</v>
      </c>
      <c r="BX53" s="11">
        <v>0</v>
      </c>
      <c r="BY53" s="11">
        <v>11941.796669392612</v>
      </c>
      <c r="BZ53" s="11">
        <v>10307.203330607388</v>
      </c>
      <c r="CA53" s="11">
        <v>0</v>
      </c>
      <c r="CB53" s="11">
        <v>0</v>
      </c>
      <c r="CC53" s="11">
        <v>0</v>
      </c>
      <c r="CD53" s="11">
        <v>0</v>
      </c>
      <c r="CE53" s="11">
        <v>-2817</v>
      </c>
      <c r="CF53" s="11">
        <v>7490.2033306073899</v>
      </c>
      <c r="CG53" s="11">
        <v>19432</v>
      </c>
      <c r="CI53" s="11">
        <f t="shared" si="0"/>
        <v>0</v>
      </c>
      <c r="CJ53" s="11">
        <f t="shared" si="1"/>
        <v>0</v>
      </c>
      <c r="CK53" s="11">
        <f t="shared" si="2"/>
        <v>0</v>
      </c>
    </row>
    <row r="54" spans="1:89">
      <c r="A54" s="6" t="s">
        <v>197</v>
      </c>
      <c r="B54" s="6" t="s">
        <v>198</v>
      </c>
      <c r="C54" s="4">
        <v>50</v>
      </c>
      <c r="D54" s="11">
        <v>10304.1158365705</v>
      </c>
      <c r="E54" s="11">
        <v>2909.6386651361076</v>
      </c>
      <c r="F54" s="11">
        <v>549.11739882365089</v>
      </c>
      <c r="G54" s="11">
        <v>625.46567112074172</v>
      </c>
      <c r="H54" s="11">
        <v>236.82680751173712</v>
      </c>
      <c r="I54" s="11">
        <v>4492.8778001986275</v>
      </c>
      <c r="J54" s="11">
        <v>851.66563470566996</v>
      </c>
      <c r="K54" s="11">
        <v>1972.3361117956779</v>
      </c>
      <c r="L54" s="11">
        <v>872.87658301520355</v>
      </c>
      <c r="M54" s="11">
        <v>2837.6092402549998</v>
      </c>
      <c r="N54" s="11">
        <v>457.72796426407012</v>
      </c>
      <c r="O54" s="11">
        <v>15.967254567351285</v>
      </c>
      <c r="P54" s="11">
        <v>150.4192849404117</v>
      </c>
      <c r="Q54" s="11">
        <v>104.4578367641748</v>
      </c>
      <c r="R54" s="11">
        <v>120.33542795232937</v>
      </c>
      <c r="S54" s="11">
        <v>91.087233658360404</v>
      </c>
      <c r="T54" s="11">
        <v>448.10271860053382</v>
      </c>
      <c r="U54" s="11">
        <v>20.471697804085302</v>
      </c>
      <c r="V54" s="11">
        <v>21.489344821216132</v>
      </c>
      <c r="W54" s="11">
        <v>0.55153737811484305</v>
      </c>
      <c r="X54" s="11">
        <v>2.0612925262743959E-2</v>
      </c>
      <c r="Y54" s="11">
        <v>120.16829541350667</v>
      </c>
      <c r="Z54" s="11">
        <v>856.46141005577635</v>
      </c>
      <c r="AA54" s="11">
        <v>271.12611853456923</v>
      </c>
      <c r="AB54" s="11">
        <v>229.52868664981338</v>
      </c>
      <c r="AC54" s="11">
        <v>157.47599213514707</v>
      </c>
      <c r="AD54" s="11">
        <v>615.79055415111748</v>
      </c>
      <c r="AE54" s="11">
        <v>805.27495978200204</v>
      </c>
      <c r="AF54" s="11">
        <v>830.77728144011996</v>
      </c>
      <c r="AG54" s="11">
        <v>176.24885912209854</v>
      </c>
      <c r="AH54" s="11">
        <v>291.72224958140453</v>
      </c>
      <c r="AI54" s="11">
        <v>191.44272628779672</v>
      </c>
      <c r="AJ54" s="11">
        <v>209.67536688663449</v>
      </c>
      <c r="AK54" s="11">
        <v>240.82279457631572</v>
      </c>
      <c r="AL54" s="11">
        <v>856.17441478709077</v>
      </c>
      <c r="AM54" s="11">
        <v>196.00088643750615</v>
      </c>
      <c r="AN54" s="11">
        <v>81.287189336485099</v>
      </c>
      <c r="AO54" s="11">
        <v>207.39628681177973</v>
      </c>
      <c r="AP54" s="11">
        <v>204.35751337864016</v>
      </c>
      <c r="AQ54" s="11">
        <v>1437.3625484170043</v>
      </c>
      <c r="AR54" s="11">
        <v>234.79447810633903</v>
      </c>
      <c r="AS54" s="11">
        <v>168.22148173421533</v>
      </c>
      <c r="AT54" s="11">
        <v>23.149299615319279</v>
      </c>
      <c r="AU54" s="11">
        <v>763.79570241964609</v>
      </c>
      <c r="AV54" s="11">
        <v>4030.173265701434</v>
      </c>
      <c r="AW54" s="11">
        <v>144.34173807413242</v>
      </c>
      <c r="AX54" s="11">
        <v>9576.6944745395449</v>
      </c>
      <c r="AY54" s="11">
        <v>66799.037922532996</v>
      </c>
      <c r="AZ54" s="11">
        <v>431.20195016251353</v>
      </c>
      <c r="BA54" s="11">
        <v>64.346027446731682</v>
      </c>
      <c r="BB54" s="11">
        <v>1320.3470566991693</v>
      </c>
      <c r="BC54" s="11">
        <v>17.472947240552873</v>
      </c>
      <c r="BD54" s="11">
        <v>3.7984667914245378</v>
      </c>
      <c r="BE54" s="11">
        <v>1.5193867165698149</v>
      </c>
      <c r="BF54" s="11">
        <v>6.8372402245641686</v>
      </c>
      <c r="BG54" s="11">
        <v>1.5193867165698149</v>
      </c>
      <c r="BH54" s="11">
        <v>0</v>
      </c>
      <c r="BI54" s="11">
        <v>0</v>
      </c>
      <c r="BJ54" s="11">
        <v>1.5193867165698149</v>
      </c>
      <c r="BK54" s="11">
        <v>0</v>
      </c>
      <c r="BL54" s="11">
        <v>9.8760136577037976</v>
      </c>
      <c r="BM54" s="11">
        <v>0.75969335828490747</v>
      </c>
      <c r="BN54" s="11">
        <v>79.767802619915287</v>
      </c>
      <c r="BO54" s="11">
        <v>0.75969335828490747</v>
      </c>
      <c r="BP54" s="11">
        <v>306.91611674710271</v>
      </c>
      <c r="BQ54" s="11">
        <v>427.02363669194654</v>
      </c>
      <c r="BR54" s="11">
        <v>109.47181292885519</v>
      </c>
      <c r="BS54" s="11">
        <v>88.124429561049269</v>
      </c>
      <c r="BT54" s="11">
        <v>24.23421812928855</v>
      </c>
      <c r="BU54" s="11">
        <v>47.860681571949179</v>
      </c>
      <c r="BV54" s="11">
        <v>46.34129485537936</v>
      </c>
      <c r="BW54" s="11">
        <v>200.55904658721559</v>
      </c>
      <c r="BX54" s="11">
        <v>0</v>
      </c>
      <c r="BY54" s="11">
        <v>119992.71944809893</v>
      </c>
      <c r="BZ54" s="11">
        <v>0</v>
      </c>
      <c r="CA54" s="11">
        <v>0</v>
      </c>
      <c r="CB54" s="11">
        <v>0</v>
      </c>
      <c r="CC54" s="11">
        <v>6118.7222462983036</v>
      </c>
      <c r="CD54" s="11">
        <v>0</v>
      </c>
      <c r="CE54" s="11">
        <v>0</v>
      </c>
      <c r="CF54" s="11">
        <v>6118.7222462983036</v>
      </c>
      <c r="CG54" s="11">
        <v>126111.44169439723</v>
      </c>
      <c r="CI54" s="11">
        <f t="shared" si="0"/>
        <v>0</v>
      </c>
      <c r="CJ54" s="11">
        <f t="shared" ref="CJ54:CJ57" si="3">SUM(BZ54:CE54)-CF54</f>
        <v>0</v>
      </c>
      <c r="CK54" s="11">
        <f t="shared" si="2"/>
        <v>0</v>
      </c>
    </row>
    <row r="55" spans="1:89">
      <c r="A55" s="6" t="s">
        <v>201</v>
      </c>
      <c r="B55" s="6" t="s">
        <v>81</v>
      </c>
      <c r="C55" s="4">
        <v>51</v>
      </c>
      <c r="D55" s="11">
        <v>1033.3199344659774</v>
      </c>
      <c r="E55" s="11">
        <v>291.78511601232094</v>
      </c>
      <c r="F55" s="11">
        <v>55.066729020336233</v>
      </c>
      <c r="G55" s="11">
        <v>63.120388828698694</v>
      </c>
      <c r="H55" s="11">
        <v>23.899953051643195</v>
      </c>
      <c r="I55" s="11">
        <v>453.4096862585771</v>
      </c>
      <c r="J55" s="11">
        <v>85.947908089563015</v>
      </c>
      <c r="K55" s="11">
        <v>195.37291673447754</v>
      </c>
      <c r="L55" s="11">
        <v>86.464189826977716</v>
      </c>
      <c r="M55" s="11">
        <v>281.08393417620283</v>
      </c>
      <c r="N55" s="11">
        <v>45.340977592195628</v>
      </c>
      <c r="O55" s="11">
        <v>1.5816620090300801</v>
      </c>
      <c r="P55" s="11">
        <v>0</v>
      </c>
      <c r="Q55" s="11">
        <v>0</v>
      </c>
      <c r="R55" s="11">
        <v>0</v>
      </c>
      <c r="S55" s="11">
        <v>0</v>
      </c>
      <c r="T55" s="11">
        <v>45.773933620484634</v>
      </c>
      <c r="U55" s="11">
        <v>2.0911949369764553</v>
      </c>
      <c r="V55" s="11">
        <v>5.3499125677139769</v>
      </c>
      <c r="W55" s="11">
        <v>0.13788434452871076</v>
      </c>
      <c r="X55" s="11">
        <v>2.7576868905742149E-2</v>
      </c>
      <c r="Y55" s="11">
        <v>1081.51465872156</v>
      </c>
      <c r="Z55" s="11">
        <v>107.05767625697204</v>
      </c>
      <c r="AA55" s="11">
        <v>33.890764816821154</v>
      </c>
      <c r="AB55" s="11">
        <v>28.691085831226673</v>
      </c>
      <c r="AC55" s="11">
        <v>19.684499016893383</v>
      </c>
      <c r="AD55" s="11">
        <v>76.973819268889685</v>
      </c>
      <c r="AE55" s="11">
        <v>80.527495978200207</v>
      </c>
      <c r="AF55" s="11">
        <v>69.231440120010006</v>
      </c>
      <c r="AG55" s="11">
        <v>17.624885912209855</v>
      </c>
      <c r="AH55" s="11">
        <v>29.172224958140454</v>
      </c>
      <c r="AI55" s="11">
        <v>19.144272628779671</v>
      </c>
      <c r="AJ55" s="11">
        <v>20.967536688663451</v>
      </c>
      <c r="AK55" s="11">
        <v>24.082279457631575</v>
      </c>
      <c r="AL55" s="11">
        <v>85.617441478709083</v>
      </c>
      <c r="AM55" s="11">
        <v>19.600088643750617</v>
      </c>
      <c r="AN55" s="11">
        <v>8.1287189336485106</v>
      </c>
      <c r="AO55" s="11">
        <v>20.739628681177972</v>
      </c>
      <c r="AP55" s="11">
        <v>20.435751337864016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403.01732657014344</v>
      </c>
      <c r="AW55" s="11">
        <v>14.434173807413243</v>
      </c>
      <c r="AX55" s="11">
        <v>957.66944745395449</v>
      </c>
      <c r="AY55" s="11">
        <v>6704.1813262933047</v>
      </c>
      <c r="AZ55" s="11">
        <v>0</v>
      </c>
      <c r="BA55" s="11">
        <v>0</v>
      </c>
      <c r="BB55" s="11">
        <v>132.03470566991695</v>
      </c>
      <c r="BC55" s="11">
        <v>1.7472947240552874</v>
      </c>
      <c r="BD55" s="11">
        <v>0.37984667914245379</v>
      </c>
      <c r="BE55" s="11">
        <v>0.15193867165698149</v>
      </c>
      <c r="BF55" s="11">
        <v>0.68372402245641684</v>
      </c>
      <c r="BG55" s="11">
        <v>0.15193867165698149</v>
      </c>
      <c r="BH55" s="11">
        <v>0</v>
      </c>
      <c r="BI55" s="11">
        <v>0</v>
      </c>
      <c r="BJ55" s="11">
        <v>0.15193867165698149</v>
      </c>
      <c r="BK55" s="11">
        <v>0</v>
      </c>
      <c r="BL55" s="11">
        <v>0.98760136577037994</v>
      </c>
      <c r="BM55" s="11">
        <v>7.5969335828490747E-2</v>
      </c>
      <c r="BN55" s="11">
        <v>7.9767802619915296</v>
      </c>
      <c r="BO55" s="11">
        <v>7.5969335828490747E-2</v>
      </c>
      <c r="BP55" s="11">
        <v>30.69161167471027</v>
      </c>
      <c r="BQ55" s="11">
        <v>0</v>
      </c>
      <c r="BR55" s="11">
        <v>0</v>
      </c>
      <c r="BS55" s="11">
        <v>8.8124429561049276</v>
      </c>
      <c r="BT55" s="11">
        <v>0</v>
      </c>
      <c r="BU55" s="11">
        <v>4.7860681571949177</v>
      </c>
      <c r="BV55" s="11">
        <v>4.6341294855379367</v>
      </c>
      <c r="BW55" s="11">
        <v>20.055904658721563</v>
      </c>
      <c r="BX55" s="11">
        <v>0</v>
      </c>
      <c r="BY55" s="11">
        <v>12725.558305602806</v>
      </c>
      <c r="BZ55" s="11">
        <v>0</v>
      </c>
      <c r="CA55" s="11">
        <v>0</v>
      </c>
      <c r="CB55" s="11">
        <v>0</v>
      </c>
      <c r="CC55" s="11">
        <v>0</v>
      </c>
      <c r="CD55" s="11">
        <v>0</v>
      </c>
      <c r="CE55" s="11">
        <v>0</v>
      </c>
      <c r="CF55" s="11">
        <v>0</v>
      </c>
      <c r="CG55" s="11">
        <v>12725.558305602806</v>
      </c>
      <c r="CI55" s="11">
        <f t="shared" si="0"/>
        <v>0</v>
      </c>
      <c r="CJ55" s="11">
        <f t="shared" si="3"/>
        <v>0</v>
      </c>
      <c r="CK55" s="11">
        <f t="shared" si="2"/>
        <v>0</v>
      </c>
    </row>
    <row r="56" spans="1:89">
      <c r="A56" s="6" t="s">
        <v>204</v>
      </c>
      <c r="B56" s="6" t="s">
        <v>205</v>
      </c>
      <c r="C56" s="4">
        <v>52</v>
      </c>
      <c r="D56" s="11">
        <v>1223.5707593656837</v>
      </c>
      <c r="E56" s="11">
        <v>875.22114952258767</v>
      </c>
      <c r="F56" s="11">
        <v>50.426649012228559</v>
      </c>
      <c r="G56" s="11">
        <v>15.081647250215864</v>
      </c>
      <c r="H56" s="11">
        <v>882.01633573676236</v>
      </c>
      <c r="I56" s="11">
        <v>396.28328291946531</v>
      </c>
      <c r="J56" s="11">
        <v>71.767838638958267</v>
      </c>
      <c r="K56" s="11">
        <v>79.987098433190127</v>
      </c>
      <c r="L56" s="11">
        <v>0.57961665531297202</v>
      </c>
      <c r="M56" s="11">
        <v>498.47032356915582</v>
      </c>
      <c r="N56" s="11">
        <v>62.01898211848799</v>
      </c>
      <c r="O56" s="11">
        <v>2.8980832765648588</v>
      </c>
      <c r="P56" s="11">
        <v>67.815148671617706</v>
      </c>
      <c r="Q56" s="11">
        <v>0</v>
      </c>
      <c r="R56" s="11">
        <v>78.827865122564191</v>
      </c>
      <c r="S56" s="11">
        <v>0</v>
      </c>
      <c r="T56" s="11">
        <v>452.10099114411804</v>
      </c>
      <c r="U56" s="11">
        <v>0</v>
      </c>
      <c r="V56" s="11">
        <v>115709.05570538007</v>
      </c>
      <c r="W56" s="11">
        <v>2969.7447613611348</v>
      </c>
      <c r="X56" s="11">
        <v>110.98998770418068</v>
      </c>
      <c r="Y56" s="11">
        <v>0</v>
      </c>
      <c r="Z56" s="11">
        <v>1089.6793119883871</v>
      </c>
      <c r="AA56" s="11">
        <v>541.94157271762856</v>
      </c>
      <c r="AB56" s="11">
        <v>217.93586239767745</v>
      </c>
      <c r="AC56" s="11">
        <v>6.37578320844269</v>
      </c>
      <c r="AD56" s="11">
        <v>1037.5138130102198</v>
      </c>
      <c r="AE56" s="11">
        <v>1675.6790597728921</v>
      </c>
      <c r="AF56" s="11">
        <v>15.7220766769302</v>
      </c>
      <c r="AG56" s="11">
        <v>89.541371475067777</v>
      </c>
      <c r="AH56" s="11">
        <v>68.38391661176064</v>
      </c>
      <c r="AI56" s="11">
        <v>0.37781169398762793</v>
      </c>
      <c r="AJ56" s="11">
        <v>276.18034830495594</v>
      </c>
      <c r="AK56" s="11">
        <v>88.407936393104904</v>
      </c>
      <c r="AL56" s="11">
        <v>75.56233879752557</v>
      </c>
      <c r="AM56" s="11">
        <v>139.034703387447</v>
      </c>
      <c r="AN56" s="11">
        <v>7.9340455737401854</v>
      </c>
      <c r="AO56" s="11">
        <v>36.647734316799905</v>
      </c>
      <c r="AP56" s="11">
        <v>98.608852130770842</v>
      </c>
      <c r="AQ56" s="11">
        <v>120.78894936003681</v>
      </c>
      <c r="AR56" s="11">
        <v>19.730984612919631</v>
      </c>
      <c r="AS56" s="11">
        <v>14.136514173715277</v>
      </c>
      <c r="AT56" s="11">
        <v>1.9453544146079274</v>
      </c>
      <c r="AU56" s="11">
        <v>103.171764645709</v>
      </c>
      <c r="AV56" s="11">
        <v>1000.9979637255022</v>
      </c>
      <c r="AW56" s="11">
        <v>2.8980832765648588</v>
      </c>
      <c r="AX56" s="11">
        <v>3530.4450475113126</v>
      </c>
      <c r="AY56" s="11">
        <v>2599.551718245913</v>
      </c>
      <c r="AZ56" s="11">
        <v>39.993549216595063</v>
      </c>
      <c r="BA56" s="11">
        <v>0</v>
      </c>
      <c r="BB56" s="11">
        <v>74.190931880060418</v>
      </c>
      <c r="BC56" s="11">
        <v>12.75156641688538</v>
      </c>
      <c r="BD56" s="11">
        <v>2209.4986900530489</v>
      </c>
      <c r="BE56" s="11">
        <v>0</v>
      </c>
      <c r="BF56" s="11">
        <v>2.3184666212518881</v>
      </c>
      <c r="BG56" s="11">
        <v>0</v>
      </c>
      <c r="BH56" s="11">
        <v>0</v>
      </c>
      <c r="BI56" s="11">
        <v>0</v>
      </c>
      <c r="BJ56" s="11">
        <v>2.3184666212518881</v>
      </c>
      <c r="BK56" s="11">
        <v>0</v>
      </c>
      <c r="BL56" s="11">
        <v>92.73866485007548</v>
      </c>
      <c r="BM56" s="11">
        <v>22.025432901892927</v>
      </c>
      <c r="BN56" s="11">
        <v>193.59196287453256</v>
      </c>
      <c r="BO56" s="11">
        <v>1.159233310625944</v>
      </c>
      <c r="BP56" s="11">
        <v>0</v>
      </c>
      <c r="BQ56" s="11">
        <v>415.58514185940089</v>
      </c>
      <c r="BR56" s="11">
        <v>83.464798365067963</v>
      </c>
      <c r="BS56" s="11">
        <v>0</v>
      </c>
      <c r="BT56" s="11">
        <v>13.910799727511325</v>
      </c>
      <c r="BU56" s="11">
        <v>38.254699250656145</v>
      </c>
      <c r="BV56" s="11">
        <v>2.3184666212518881</v>
      </c>
      <c r="BW56" s="11">
        <v>249.23516178457791</v>
      </c>
      <c r="BX56" s="11">
        <v>0</v>
      </c>
      <c r="BY56" s="11">
        <v>139859.40517666054</v>
      </c>
      <c r="BZ56" s="11">
        <v>5668.4524696251146</v>
      </c>
      <c r="CA56" s="11">
        <v>0</v>
      </c>
      <c r="CB56" s="11">
        <v>0</v>
      </c>
      <c r="CC56" s="11">
        <v>21103.842419945304</v>
      </c>
      <c r="CD56" s="11">
        <v>0</v>
      </c>
      <c r="CE56" s="11">
        <v>-4960</v>
      </c>
      <c r="CF56" s="11">
        <v>21812.294889570418</v>
      </c>
      <c r="CG56" s="11">
        <v>161671.70006623096</v>
      </c>
      <c r="CI56" s="11">
        <f t="shared" si="0"/>
        <v>0</v>
      </c>
      <c r="CJ56" s="11">
        <f t="shared" si="3"/>
        <v>0</v>
      </c>
      <c r="CK56" s="11">
        <f t="shared" si="2"/>
        <v>0</v>
      </c>
    </row>
    <row r="57" spans="1:89">
      <c r="A57" s="6" t="s">
        <v>208</v>
      </c>
      <c r="B57" s="6" t="s">
        <v>209</v>
      </c>
      <c r="C57" s="4">
        <v>53</v>
      </c>
      <c r="D57" s="11">
        <v>0</v>
      </c>
      <c r="E57" s="11">
        <v>0</v>
      </c>
      <c r="F57" s="11">
        <v>0</v>
      </c>
      <c r="G57" s="11">
        <v>1.7272357538603185</v>
      </c>
      <c r="H57" s="11">
        <v>101.01351167403794</v>
      </c>
      <c r="I57" s="11">
        <v>45.384608429019423</v>
      </c>
      <c r="J57" s="11">
        <v>8.2192597942318617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24.242814378458242</v>
      </c>
      <c r="W57" s="11">
        <v>24.242814378458242</v>
      </c>
      <c r="X57" s="11">
        <v>2375.7958090889078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31.291990123810638</v>
      </c>
      <c r="AF57" s="11">
        <v>1873.8282196433586</v>
      </c>
      <c r="AG57" s="11">
        <v>47.827775834106518</v>
      </c>
      <c r="AH57" s="11">
        <v>36.526697999887269</v>
      </c>
      <c r="AI57" s="11">
        <v>0.20180496132534406</v>
      </c>
      <c r="AJ57" s="11">
        <v>147.51942672882646</v>
      </c>
      <c r="AK57" s="11">
        <v>47.222360950130494</v>
      </c>
      <c r="AL57" s="11">
        <v>40.360992265068802</v>
      </c>
      <c r="AM57" s="11">
        <v>74.264225767726572</v>
      </c>
      <c r="AN57" s="11">
        <v>4.2379041878322248</v>
      </c>
      <c r="AO57" s="11">
        <v>19.575081248558369</v>
      </c>
      <c r="AP57" s="11">
        <v>52.671094905914771</v>
      </c>
      <c r="AQ57" s="11">
        <v>7.9659581592281503</v>
      </c>
      <c r="AR57" s="11">
        <v>1.3012465022640074</v>
      </c>
      <c r="AS57" s="11">
        <v>0.93229456023738766</v>
      </c>
      <c r="AT57" s="11">
        <v>0.12829494712670789</v>
      </c>
      <c r="AU57" s="11">
        <v>0</v>
      </c>
      <c r="AV57" s="11">
        <v>0</v>
      </c>
      <c r="AW57" s="11">
        <v>0</v>
      </c>
      <c r="AX57" s="11">
        <v>0</v>
      </c>
      <c r="AY57" s="11">
        <v>136.81851148662702</v>
      </c>
      <c r="AZ57" s="11">
        <v>0</v>
      </c>
      <c r="BA57" s="11">
        <v>0</v>
      </c>
      <c r="BB57" s="11">
        <v>0</v>
      </c>
      <c r="BC57" s="11">
        <v>0</v>
      </c>
      <c r="BD57" s="11">
        <v>0</v>
      </c>
      <c r="BE57" s="11">
        <v>0</v>
      </c>
      <c r="BF57" s="11">
        <v>0</v>
      </c>
      <c r="BG57" s="11">
        <v>0</v>
      </c>
      <c r="BH57" s="11">
        <v>0</v>
      </c>
      <c r="BI57" s="11">
        <v>0</v>
      </c>
      <c r="BJ57" s="11">
        <v>0</v>
      </c>
      <c r="BK57" s="11">
        <v>0</v>
      </c>
      <c r="BL57" s="11">
        <v>0</v>
      </c>
      <c r="BM57" s="11">
        <v>0</v>
      </c>
      <c r="BN57" s="11">
        <v>0</v>
      </c>
      <c r="BO57" s="11">
        <v>0</v>
      </c>
      <c r="BP57" s="11">
        <v>0</v>
      </c>
      <c r="BQ57" s="11">
        <v>0</v>
      </c>
      <c r="BR57" s="11">
        <v>0</v>
      </c>
      <c r="BS57" s="11">
        <v>0</v>
      </c>
      <c r="BT57" s="11">
        <v>0</v>
      </c>
      <c r="BU57" s="11">
        <v>0</v>
      </c>
      <c r="BV57" s="11">
        <v>0</v>
      </c>
      <c r="BW57" s="11">
        <v>0</v>
      </c>
      <c r="BX57" s="11">
        <v>0</v>
      </c>
      <c r="BY57" s="11">
        <v>5103.2999337690017</v>
      </c>
      <c r="BZ57" s="11">
        <v>0</v>
      </c>
      <c r="CA57" s="11">
        <v>0</v>
      </c>
      <c r="CB57" s="11">
        <v>0</v>
      </c>
      <c r="CC57" s="11">
        <v>0</v>
      </c>
      <c r="CD57" s="11">
        <v>0</v>
      </c>
      <c r="CE57" s="11">
        <v>0</v>
      </c>
      <c r="CF57" s="11">
        <v>0</v>
      </c>
      <c r="CG57" s="11">
        <v>5103.2999337690017</v>
      </c>
      <c r="CI57" s="11">
        <f t="shared" si="0"/>
        <v>0</v>
      </c>
      <c r="CJ57" s="11">
        <f t="shared" si="3"/>
        <v>0</v>
      </c>
      <c r="CK57" s="11">
        <f t="shared" si="2"/>
        <v>0</v>
      </c>
    </row>
    <row r="58" spans="1:89">
      <c r="A58" s="6" t="s">
        <v>212</v>
      </c>
      <c r="B58" s="6" t="s">
        <v>213</v>
      </c>
      <c r="C58" s="4">
        <v>54</v>
      </c>
      <c r="D58" s="11">
        <v>115.30521359629792</v>
      </c>
      <c r="E58" s="11">
        <v>107.84428801065518</v>
      </c>
      <c r="F58" s="11">
        <v>4.7478617363181508</v>
      </c>
      <c r="G58" s="11">
        <v>3.3913298116558215</v>
      </c>
      <c r="H58" s="11">
        <v>1030.9642627433695</v>
      </c>
      <c r="I58" s="11">
        <v>0</v>
      </c>
      <c r="J58" s="11">
        <v>0.67826596233116443</v>
      </c>
      <c r="K58" s="11">
        <v>145.14891593886921</v>
      </c>
      <c r="L58" s="11">
        <v>69.183128157778768</v>
      </c>
      <c r="M58" s="11">
        <v>109.87908589764858</v>
      </c>
      <c r="N58" s="11">
        <v>51.548213137168503</v>
      </c>
      <c r="O58" s="11">
        <v>0</v>
      </c>
      <c r="P58" s="11">
        <v>0</v>
      </c>
      <c r="Q58" s="11">
        <v>0</v>
      </c>
      <c r="R58" s="11">
        <v>0</v>
      </c>
      <c r="S58" s="11">
        <v>43.409021589194523</v>
      </c>
      <c r="T58" s="11">
        <v>4.7478617363181508</v>
      </c>
      <c r="U58" s="11">
        <v>0</v>
      </c>
      <c r="V58" s="11">
        <v>24973.806994310457</v>
      </c>
      <c r="W58" s="11">
        <v>126.13033835510343</v>
      </c>
      <c r="X58" s="11">
        <v>126.13033835510343</v>
      </c>
      <c r="Y58" s="11">
        <v>537.86490812861337</v>
      </c>
      <c r="Z58" s="11">
        <v>450.36859898789317</v>
      </c>
      <c r="AA58" s="11">
        <v>371.68974735747804</v>
      </c>
      <c r="AB58" s="11">
        <v>2034.1196210311621</v>
      </c>
      <c r="AC58" s="11">
        <v>1176.1131786822391</v>
      </c>
      <c r="AD58" s="11">
        <v>0</v>
      </c>
      <c r="AE58" s="11">
        <v>0.67826596233116443</v>
      </c>
      <c r="AF58" s="11">
        <v>0</v>
      </c>
      <c r="AG58" s="11">
        <v>0</v>
      </c>
      <c r="AH58" s="11">
        <v>46.800351400850346</v>
      </c>
      <c r="AI58" s="11">
        <v>0</v>
      </c>
      <c r="AJ58" s="11">
        <v>2.7130638493246577</v>
      </c>
      <c r="AK58" s="11">
        <v>1.3565319246623289</v>
      </c>
      <c r="AL58" s="11">
        <v>18.991446945272603</v>
      </c>
      <c r="AM58" s="11">
        <v>2.0347978869934931</v>
      </c>
      <c r="AN58" s="11">
        <v>0</v>
      </c>
      <c r="AO58" s="11">
        <v>2.7130638493246577</v>
      </c>
      <c r="AP58" s="11">
        <v>1.3565319246623289</v>
      </c>
      <c r="AQ58" s="11">
        <v>8.3704817325684999</v>
      </c>
      <c r="AR58" s="11">
        <v>1.3673257954727822</v>
      </c>
      <c r="AS58" s="11">
        <v>0.97963790793952277</v>
      </c>
      <c r="AT58" s="11">
        <v>0.13480996131782383</v>
      </c>
      <c r="AU58" s="11">
        <v>30.521968304902401</v>
      </c>
      <c r="AV58" s="11">
        <v>462.57738630985409</v>
      </c>
      <c r="AW58" s="11">
        <v>449.01206706323092</v>
      </c>
      <c r="AX58" s="11">
        <v>757.6230799239105</v>
      </c>
      <c r="AY58" s="11">
        <v>1155.0869338499729</v>
      </c>
      <c r="AZ58" s="11">
        <v>6.1043936609804783</v>
      </c>
      <c r="BA58" s="11">
        <v>29.843702342571234</v>
      </c>
      <c r="BB58" s="11">
        <v>70.539660082441102</v>
      </c>
      <c r="BC58" s="11">
        <v>12.887053284292126</v>
      </c>
      <c r="BD58" s="11">
        <v>52.226479099499677</v>
      </c>
      <c r="BE58" s="11">
        <v>5.4261276986493154</v>
      </c>
      <c r="BF58" s="11">
        <v>12.208787321960957</v>
      </c>
      <c r="BG58" s="11">
        <v>30.521968304902401</v>
      </c>
      <c r="BH58" s="11">
        <v>49.513415250175001</v>
      </c>
      <c r="BI58" s="11">
        <v>187.87967156573251</v>
      </c>
      <c r="BJ58" s="11">
        <v>23.061042719259589</v>
      </c>
      <c r="BK58" s="11">
        <v>193.98406522671303</v>
      </c>
      <c r="BL58" s="11">
        <v>155.32290537383662</v>
      </c>
      <c r="BM58" s="11">
        <v>59.009138722811308</v>
      </c>
      <c r="BN58" s="11">
        <v>153.96637344917431</v>
      </c>
      <c r="BO58" s="11">
        <v>170.92302250745342</v>
      </c>
      <c r="BP58" s="11">
        <v>105.13122416133046</v>
      </c>
      <c r="BQ58" s="11">
        <v>866.14563389689647</v>
      </c>
      <c r="BR58" s="11">
        <v>103.77469223666817</v>
      </c>
      <c r="BS58" s="11">
        <v>8.1391915479739723</v>
      </c>
      <c r="BT58" s="11">
        <v>27.808904455577743</v>
      </c>
      <c r="BU58" s="11">
        <v>133.61839457923935</v>
      </c>
      <c r="BV58" s="11">
        <v>21.704510794597262</v>
      </c>
      <c r="BW58" s="11">
        <v>223.82776756928422</v>
      </c>
      <c r="BX58" s="11">
        <v>0</v>
      </c>
      <c r="BY58" s="11">
        <v>37128.957043970273</v>
      </c>
      <c r="BZ58" s="11">
        <v>3019.344260705534</v>
      </c>
      <c r="CA58" s="11">
        <v>0</v>
      </c>
      <c r="CB58" s="11">
        <v>0</v>
      </c>
      <c r="CC58" s="11">
        <v>37464.698695324194</v>
      </c>
      <c r="CD58" s="11">
        <v>0</v>
      </c>
      <c r="CE58" s="11">
        <v>812</v>
      </c>
      <c r="CF58" s="11">
        <v>41296.042956029727</v>
      </c>
      <c r="CG58" s="11">
        <v>78425</v>
      </c>
      <c r="CI58" s="11">
        <f t="shared" si="0"/>
        <v>0</v>
      </c>
      <c r="CJ58" s="11">
        <f t="shared" si="1"/>
        <v>0</v>
      </c>
      <c r="CK58" s="11">
        <f t="shared" si="2"/>
        <v>0</v>
      </c>
    </row>
    <row r="59" spans="1:89">
      <c r="A59" s="6" t="s">
        <v>216</v>
      </c>
      <c r="B59" s="7" t="s">
        <v>217</v>
      </c>
      <c r="C59" s="4">
        <v>55</v>
      </c>
      <c r="D59" s="11">
        <v>4088.0481275197717</v>
      </c>
      <c r="E59" s="11">
        <v>809.76415959781627</v>
      </c>
      <c r="F59" s="11">
        <v>50.835416840792227</v>
      </c>
      <c r="G59" s="11">
        <v>57.239878804986517</v>
      </c>
      <c r="H59" s="11">
        <v>1713.1935754219742</v>
      </c>
      <c r="I59" s="11">
        <v>0.40027887276214358</v>
      </c>
      <c r="J59" s="11">
        <v>56.439321059462245</v>
      </c>
      <c r="K59" s="11">
        <v>0.40027887276214358</v>
      </c>
      <c r="L59" s="11">
        <v>59.241273168797235</v>
      </c>
      <c r="M59" s="11">
        <v>463.12265578579991</v>
      </c>
      <c r="N59" s="11">
        <v>49.634580222505789</v>
      </c>
      <c r="O59" s="11">
        <v>0</v>
      </c>
      <c r="P59" s="11">
        <v>130.89119139322088</v>
      </c>
      <c r="Q59" s="11">
        <v>0</v>
      </c>
      <c r="R59" s="11">
        <v>145.70150968542029</v>
      </c>
      <c r="S59" s="11">
        <v>0</v>
      </c>
      <c r="T59" s="11">
        <v>2511.3496477096883</v>
      </c>
      <c r="U59" s="11">
        <v>6.4044619641942973</v>
      </c>
      <c r="V59" s="11">
        <v>0</v>
      </c>
      <c r="W59" s="11">
        <v>0</v>
      </c>
      <c r="X59" s="11">
        <v>0</v>
      </c>
      <c r="Y59" s="11">
        <v>7.2050197097185835</v>
      </c>
      <c r="Z59" s="11">
        <v>16953.011098095067</v>
      </c>
      <c r="AA59" s="11">
        <v>2175.1153945894876</v>
      </c>
      <c r="AB59" s="11">
        <v>863.00124967518127</v>
      </c>
      <c r="AC59" s="11">
        <v>151.70569277685235</v>
      </c>
      <c r="AD59" s="11">
        <v>365.05433195907489</v>
      </c>
      <c r="AE59" s="11">
        <v>1209.6427534871975</v>
      </c>
      <c r="AF59" s="11">
        <v>489.14078251533937</v>
      </c>
      <c r="AG59" s="11">
        <v>595.61496267006942</v>
      </c>
      <c r="AH59" s="11">
        <v>246.97206449424255</v>
      </c>
      <c r="AI59" s="11">
        <v>0</v>
      </c>
      <c r="AJ59" s="11">
        <v>130.89119139322088</v>
      </c>
      <c r="AK59" s="11">
        <v>10.807529564577875</v>
      </c>
      <c r="AL59" s="11">
        <v>6.0041830914321537</v>
      </c>
      <c r="AM59" s="11">
        <v>5.6039042186700092</v>
      </c>
      <c r="AN59" s="11">
        <v>60.442109787083673</v>
      </c>
      <c r="AO59" s="11">
        <v>142.49927870332309</v>
      </c>
      <c r="AP59" s="11">
        <v>128.8897970294102</v>
      </c>
      <c r="AQ59" s="11">
        <v>129.43447061329414</v>
      </c>
      <c r="AR59" s="11">
        <v>21.143238363966233</v>
      </c>
      <c r="AS59" s="11">
        <v>15.148341285246266</v>
      </c>
      <c r="AT59" s="11">
        <v>0.7899608065450574</v>
      </c>
      <c r="AU59" s="11">
        <v>617.23002179922537</v>
      </c>
      <c r="AV59" s="11">
        <v>0.40027887276214358</v>
      </c>
      <c r="AW59" s="11">
        <v>0</v>
      </c>
      <c r="AX59" s="11">
        <v>303.01110668094265</v>
      </c>
      <c r="AY59" s="11">
        <v>0.40027887276214358</v>
      </c>
      <c r="AZ59" s="11">
        <v>0</v>
      </c>
      <c r="BA59" s="11">
        <v>0</v>
      </c>
      <c r="BB59" s="11">
        <v>0</v>
      </c>
      <c r="BC59" s="11">
        <v>0</v>
      </c>
      <c r="BD59" s="11">
        <v>0</v>
      </c>
      <c r="BE59" s="11">
        <v>0</v>
      </c>
      <c r="BF59" s="11">
        <v>0</v>
      </c>
      <c r="BG59" s="11">
        <v>0</v>
      </c>
      <c r="BH59" s="11">
        <v>0</v>
      </c>
      <c r="BI59" s="11">
        <v>0</v>
      </c>
      <c r="BJ59" s="11">
        <v>0</v>
      </c>
      <c r="BK59" s="11">
        <v>0</v>
      </c>
      <c r="BL59" s="11">
        <v>4.0027887276214358</v>
      </c>
      <c r="BM59" s="11">
        <v>1.6011154910485743</v>
      </c>
      <c r="BN59" s="11">
        <v>0</v>
      </c>
      <c r="BO59" s="11">
        <v>0</v>
      </c>
      <c r="BP59" s="11">
        <v>0</v>
      </c>
      <c r="BQ59" s="11">
        <v>4.0027887276214358</v>
      </c>
      <c r="BR59" s="11">
        <v>14.410039419437167</v>
      </c>
      <c r="BS59" s="11">
        <v>0</v>
      </c>
      <c r="BT59" s="11">
        <v>143.29983644884737</v>
      </c>
      <c r="BU59" s="11">
        <v>501.94970644372802</v>
      </c>
      <c r="BV59" s="11">
        <v>0</v>
      </c>
      <c r="BW59" s="11">
        <v>344.23983057544342</v>
      </c>
      <c r="BX59" s="11">
        <v>0</v>
      </c>
      <c r="BY59" s="11">
        <v>35785.331503808389</v>
      </c>
      <c r="BZ59" s="11">
        <v>2550.259851135982</v>
      </c>
      <c r="CA59" s="11">
        <v>0</v>
      </c>
      <c r="CB59" s="11">
        <v>0</v>
      </c>
      <c r="CC59" s="11">
        <v>12.408645055626447</v>
      </c>
      <c r="CD59" s="11">
        <v>0</v>
      </c>
      <c r="CE59" s="11">
        <v>-844</v>
      </c>
      <c r="CF59" s="11">
        <v>1718.6684961916083</v>
      </c>
      <c r="CG59" s="11">
        <v>37504</v>
      </c>
      <c r="CI59" s="11">
        <f t="shared" si="0"/>
        <v>0</v>
      </c>
      <c r="CJ59" s="11">
        <f t="shared" si="1"/>
        <v>0</v>
      </c>
      <c r="CK59" s="11">
        <f t="shared" si="2"/>
        <v>0</v>
      </c>
    </row>
    <row r="60" spans="1:89">
      <c r="A60" s="6" t="s">
        <v>220</v>
      </c>
      <c r="B60" s="6" t="s">
        <v>221</v>
      </c>
      <c r="C60" s="4">
        <v>56</v>
      </c>
      <c r="D60" s="11">
        <v>43589.069527632048</v>
      </c>
      <c r="E60" s="11">
        <v>4082.459162110777</v>
      </c>
      <c r="F60" s="11">
        <v>306.62097043056127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121.53086299525665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1711.9088804676669</v>
      </c>
      <c r="AA60" s="11">
        <v>18.159784125728006</v>
      </c>
      <c r="AB60" s="11">
        <v>0</v>
      </c>
      <c r="AC60" s="11">
        <v>0</v>
      </c>
      <c r="AD60" s="11">
        <v>0</v>
      </c>
      <c r="AE60" s="11">
        <v>0</v>
      </c>
      <c r="AF60" s="11">
        <v>0</v>
      </c>
      <c r="AG60" s="11">
        <v>0</v>
      </c>
      <c r="AH60" s="11">
        <v>0</v>
      </c>
      <c r="AI60" s="11">
        <v>0</v>
      </c>
      <c r="AJ60" s="11">
        <v>0</v>
      </c>
      <c r="AK60" s="11">
        <v>0</v>
      </c>
      <c r="AL60" s="11">
        <v>0</v>
      </c>
      <c r="AM60" s="11">
        <v>0</v>
      </c>
      <c r="AN60" s="11">
        <v>0</v>
      </c>
      <c r="AO60" s="11">
        <v>0</v>
      </c>
      <c r="AP60" s="11">
        <v>0</v>
      </c>
      <c r="AQ60" s="11">
        <v>0</v>
      </c>
      <c r="AR60" s="11">
        <v>0</v>
      </c>
      <c r="AS60" s="11">
        <v>0</v>
      </c>
      <c r="AT60" s="11">
        <v>0</v>
      </c>
      <c r="AU60" s="11">
        <v>0</v>
      </c>
      <c r="AV60" s="11">
        <v>0</v>
      </c>
      <c r="AW60" s="11">
        <v>0</v>
      </c>
      <c r="AX60" s="11">
        <v>0</v>
      </c>
      <c r="AY60" s="11">
        <v>0</v>
      </c>
      <c r="AZ60" s="11">
        <v>0</v>
      </c>
      <c r="BA60" s="11">
        <v>0</v>
      </c>
      <c r="BB60" s="11">
        <v>0</v>
      </c>
      <c r="BC60" s="11">
        <v>0</v>
      </c>
      <c r="BD60" s="11">
        <v>0</v>
      </c>
      <c r="BE60" s="11">
        <v>0</v>
      </c>
      <c r="BF60" s="11">
        <v>0</v>
      </c>
      <c r="BG60" s="11">
        <v>0</v>
      </c>
      <c r="BH60" s="11">
        <v>0</v>
      </c>
      <c r="BI60" s="11">
        <v>0</v>
      </c>
      <c r="BJ60" s="11">
        <v>0</v>
      </c>
      <c r="BK60" s="11">
        <v>0</v>
      </c>
      <c r="BL60" s="11">
        <v>0</v>
      </c>
      <c r="BM60" s="11">
        <v>0</v>
      </c>
      <c r="BN60" s="11">
        <v>0</v>
      </c>
      <c r="BO60" s="11">
        <v>0</v>
      </c>
      <c r="BP60" s="11">
        <v>0</v>
      </c>
      <c r="BQ60" s="11">
        <v>3.4922661780246163</v>
      </c>
      <c r="BR60" s="11">
        <v>0</v>
      </c>
      <c r="BS60" s="11">
        <v>0</v>
      </c>
      <c r="BT60" s="11">
        <v>0</v>
      </c>
      <c r="BU60" s="11">
        <v>0</v>
      </c>
      <c r="BV60" s="11">
        <v>0</v>
      </c>
      <c r="BW60" s="11">
        <v>0</v>
      </c>
      <c r="BX60" s="11">
        <v>0</v>
      </c>
      <c r="BY60" s="11">
        <v>49833.241453940071</v>
      </c>
      <c r="BZ60" s="11">
        <v>622.75854605993345</v>
      </c>
      <c r="CA60" s="11">
        <v>0</v>
      </c>
      <c r="CB60" s="11">
        <v>0</v>
      </c>
      <c r="CC60" s="11">
        <v>0</v>
      </c>
      <c r="CD60" s="11">
        <v>0</v>
      </c>
      <c r="CE60" s="11">
        <v>228</v>
      </c>
      <c r="CF60" s="11">
        <v>850.75854605993345</v>
      </c>
      <c r="CG60" s="11">
        <v>50684</v>
      </c>
      <c r="CI60" s="11">
        <f t="shared" si="0"/>
        <v>0</v>
      </c>
      <c r="CJ60" s="11">
        <f t="shared" si="1"/>
        <v>0</v>
      </c>
      <c r="CK60" s="11">
        <f t="shared" si="2"/>
        <v>0</v>
      </c>
    </row>
    <row r="61" spans="1:89">
      <c r="A61" s="6" t="s">
        <v>224</v>
      </c>
      <c r="B61" s="6" t="s">
        <v>225</v>
      </c>
      <c r="C61" s="4">
        <v>57</v>
      </c>
      <c r="D61" s="11">
        <v>0</v>
      </c>
      <c r="E61" s="11">
        <v>1.4344895400152013</v>
      </c>
      <c r="F61" s="11">
        <v>0</v>
      </c>
      <c r="G61" s="11">
        <v>0</v>
      </c>
      <c r="H61" s="11">
        <v>2202.8977702833445</v>
      </c>
      <c r="I61" s="11">
        <v>315.58769880334438</v>
      </c>
      <c r="J61" s="11">
        <v>74.593456080790475</v>
      </c>
      <c r="K61" s="11">
        <v>305.54627202323798</v>
      </c>
      <c r="L61" s="11">
        <v>0</v>
      </c>
      <c r="M61" s="11">
        <v>305.06810884323284</v>
      </c>
      <c r="N61" s="11">
        <v>16.735711300177346</v>
      </c>
      <c r="O61" s="11">
        <v>0</v>
      </c>
      <c r="P61" s="11">
        <v>802.83597922850777</v>
      </c>
      <c r="Q61" s="11">
        <v>125.75691634133267</v>
      </c>
      <c r="R61" s="11">
        <v>476.25052728504681</v>
      </c>
      <c r="S61" s="11">
        <v>0</v>
      </c>
      <c r="T61" s="11">
        <v>1222.1850880929519</v>
      </c>
      <c r="U61" s="11">
        <v>0</v>
      </c>
      <c r="V61" s="11">
        <v>0</v>
      </c>
      <c r="W61" s="11">
        <v>0</v>
      </c>
      <c r="X61" s="11">
        <v>0</v>
      </c>
      <c r="Y61" s="11">
        <v>672.77559426712958</v>
      </c>
      <c r="Z61" s="11">
        <v>16633.862542836268</v>
      </c>
      <c r="AA61" s="11">
        <v>9817.1682486840346</v>
      </c>
      <c r="AB61" s="11">
        <v>3049.2465988923132</v>
      </c>
      <c r="AC61" s="11">
        <v>1640.5778705973851</v>
      </c>
      <c r="AD61" s="11">
        <v>1705.608063078075</v>
      </c>
      <c r="AE61" s="11">
        <v>0</v>
      </c>
      <c r="AF61" s="11">
        <v>448.51706284475296</v>
      </c>
      <c r="AG61" s="11">
        <v>248.1666904226299</v>
      </c>
      <c r="AH61" s="11">
        <v>311.76239336330377</v>
      </c>
      <c r="AI61" s="11">
        <v>0</v>
      </c>
      <c r="AJ61" s="11">
        <v>71.724477000760061</v>
      </c>
      <c r="AK61" s="11">
        <v>4.7816318000506701</v>
      </c>
      <c r="AL61" s="11">
        <v>20.082853560212818</v>
      </c>
      <c r="AM61" s="11">
        <v>0</v>
      </c>
      <c r="AN61" s="11">
        <v>0.47816318000506713</v>
      </c>
      <c r="AO61" s="11">
        <v>210.86996238223463</v>
      </c>
      <c r="AP61" s="11">
        <v>0</v>
      </c>
      <c r="AQ61" s="11">
        <v>6.3185729735383784</v>
      </c>
      <c r="AR61" s="11">
        <v>1.0321446355567305</v>
      </c>
      <c r="AS61" s="11">
        <v>0.73949311481992297</v>
      </c>
      <c r="AT61" s="11">
        <v>3.8563336171110456E-2</v>
      </c>
      <c r="AU61" s="11">
        <v>126.71324270134281</v>
      </c>
      <c r="AV61" s="11">
        <v>0</v>
      </c>
      <c r="AW61" s="11">
        <v>0</v>
      </c>
      <c r="AX61" s="11">
        <v>61.683050220653669</v>
      </c>
      <c r="AY61" s="11">
        <v>0</v>
      </c>
      <c r="AZ61" s="11">
        <v>0</v>
      </c>
      <c r="BA61" s="11">
        <v>0</v>
      </c>
      <c r="BB61" s="11">
        <v>0</v>
      </c>
      <c r="BC61" s="11">
        <v>0</v>
      </c>
      <c r="BD61" s="11">
        <v>0</v>
      </c>
      <c r="BE61" s="11">
        <v>0</v>
      </c>
      <c r="BF61" s="11">
        <v>0</v>
      </c>
      <c r="BG61" s="11">
        <v>0</v>
      </c>
      <c r="BH61" s="11">
        <v>0</v>
      </c>
      <c r="BI61" s="11">
        <v>0</v>
      </c>
      <c r="BJ61" s="11">
        <v>0</v>
      </c>
      <c r="BK61" s="11">
        <v>0</v>
      </c>
      <c r="BL61" s="11">
        <v>18.648364020197619</v>
      </c>
      <c r="BM61" s="11">
        <v>0</v>
      </c>
      <c r="BN61" s="11">
        <v>0</v>
      </c>
      <c r="BO61" s="11">
        <v>0</v>
      </c>
      <c r="BP61" s="11">
        <v>0</v>
      </c>
      <c r="BQ61" s="11">
        <v>5.2597949800557391</v>
      </c>
      <c r="BR61" s="11">
        <v>19.604690380207757</v>
      </c>
      <c r="BS61" s="11">
        <v>0</v>
      </c>
      <c r="BT61" s="11">
        <v>65.030192480689138</v>
      </c>
      <c r="BU61" s="11">
        <v>56.901418420602987</v>
      </c>
      <c r="BV61" s="11">
        <v>0</v>
      </c>
      <c r="BW61" s="11">
        <v>0</v>
      </c>
      <c r="BX61" s="11">
        <v>0</v>
      </c>
      <c r="BY61" s="11">
        <v>41046.483697994976</v>
      </c>
      <c r="BZ61" s="11">
        <v>8483.5163020050259</v>
      </c>
      <c r="CA61" s="11">
        <v>0</v>
      </c>
      <c r="CB61" s="11">
        <v>0</v>
      </c>
      <c r="CC61" s="11">
        <v>0</v>
      </c>
      <c r="CD61" s="11">
        <v>0</v>
      </c>
      <c r="CE61" s="11">
        <v>-2650</v>
      </c>
      <c r="CF61" s="11">
        <v>5833.5163020050259</v>
      </c>
      <c r="CG61" s="11">
        <v>46880</v>
      </c>
      <c r="CI61" s="11">
        <f t="shared" si="0"/>
        <v>0</v>
      </c>
      <c r="CJ61" s="11">
        <f t="shared" si="1"/>
        <v>0</v>
      </c>
      <c r="CK61" s="11">
        <f t="shared" si="2"/>
        <v>0</v>
      </c>
    </row>
    <row r="62" spans="1:89">
      <c r="A62" s="6" t="s">
        <v>228</v>
      </c>
      <c r="B62" s="6" t="s">
        <v>229</v>
      </c>
      <c r="C62" s="4">
        <v>58</v>
      </c>
      <c r="D62" s="11">
        <v>91.616349221861995</v>
      </c>
      <c r="E62" s="11">
        <v>4.4812344728084677</v>
      </c>
      <c r="F62" s="11">
        <v>0</v>
      </c>
      <c r="G62" s="11">
        <v>0</v>
      </c>
      <c r="H62" s="11">
        <v>1494.7406541523355</v>
      </c>
      <c r="I62" s="11">
        <v>0</v>
      </c>
      <c r="J62" s="11">
        <v>0</v>
      </c>
      <c r="K62" s="11">
        <v>0.99582988284632623</v>
      </c>
      <c r="L62" s="11">
        <v>1.4937448242694895</v>
      </c>
      <c r="M62" s="11">
        <v>6.472894238501123</v>
      </c>
      <c r="N62" s="11">
        <v>0</v>
      </c>
      <c r="O62" s="11">
        <v>15.435363184118058</v>
      </c>
      <c r="P62" s="11">
        <v>2910.8107475598117</v>
      </c>
      <c r="Q62" s="11">
        <v>0</v>
      </c>
      <c r="R62" s="11">
        <v>982.38617942790086</v>
      </c>
      <c r="S62" s="11">
        <v>672.68308586269347</v>
      </c>
      <c r="T62" s="11">
        <v>1206.4479030683242</v>
      </c>
      <c r="U62" s="11">
        <v>24.895747071158159</v>
      </c>
      <c r="V62" s="11">
        <v>0</v>
      </c>
      <c r="W62" s="11">
        <v>0</v>
      </c>
      <c r="X62" s="11">
        <v>0</v>
      </c>
      <c r="Y62" s="11">
        <v>0</v>
      </c>
      <c r="Z62" s="11">
        <v>1776.5605109978462</v>
      </c>
      <c r="AA62" s="11">
        <v>1552.0008724159998</v>
      </c>
      <c r="AB62" s="11">
        <v>857.90744407211002</v>
      </c>
      <c r="AC62" s="11">
        <v>58.256048146510075</v>
      </c>
      <c r="AD62" s="11">
        <v>15566.812728653771</v>
      </c>
      <c r="AE62" s="11">
        <v>1252.2560776792554</v>
      </c>
      <c r="AF62" s="11">
        <v>0.49791494142316312</v>
      </c>
      <c r="AG62" s="11">
        <v>185.72227315083984</v>
      </c>
      <c r="AH62" s="11">
        <v>767.78483967451746</v>
      </c>
      <c r="AI62" s="11">
        <v>170.28690996672179</v>
      </c>
      <c r="AJ62" s="11">
        <v>2274.4754524210089</v>
      </c>
      <c r="AK62" s="11">
        <v>117.01001123444331</v>
      </c>
      <c r="AL62" s="11">
        <v>62.737282619318556</v>
      </c>
      <c r="AM62" s="11">
        <v>1194.4979444741682</v>
      </c>
      <c r="AN62" s="11">
        <v>209.6221903391517</v>
      </c>
      <c r="AO62" s="11">
        <v>1434.4929462401331</v>
      </c>
      <c r="AP62" s="11">
        <v>0</v>
      </c>
      <c r="AQ62" s="11">
        <v>0</v>
      </c>
      <c r="AR62" s="11">
        <v>0</v>
      </c>
      <c r="AS62" s="11">
        <v>0</v>
      </c>
      <c r="AT62" s="11">
        <v>0</v>
      </c>
      <c r="AU62" s="11">
        <v>0</v>
      </c>
      <c r="AV62" s="11">
        <v>0.49791494142316312</v>
      </c>
      <c r="AW62" s="11">
        <v>0</v>
      </c>
      <c r="AX62" s="11">
        <v>0</v>
      </c>
      <c r="AY62" s="11">
        <v>0</v>
      </c>
      <c r="AZ62" s="11">
        <v>0</v>
      </c>
      <c r="BA62" s="11">
        <v>0</v>
      </c>
      <c r="BB62" s="11">
        <v>0</v>
      </c>
      <c r="BC62" s="11">
        <v>0</v>
      </c>
      <c r="BD62" s="11">
        <v>0</v>
      </c>
      <c r="BE62" s="11">
        <v>0</v>
      </c>
      <c r="BF62" s="11">
        <v>0</v>
      </c>
      <c r="BG62" s="11">
        <v>0</v>
      </c>
      <c r="BH62" s="11">
        <v>0</v>
      </c>
      <c r="BI62" s="11">
        <v>0</v>
      </c>
      <c r="BJ62" s="11">
        <v>0</v>
      </c>
      <c r="BK62" s="11">
        <v>0</v>
      </c>
      <c r="BL62" s="11">
        <v>5.9749792970779581</v>
      </c>
      <c r="BM62" s="11">
        <v>0</v>
      </c>
      <c r="BN62" s="11">
        <v>0</v>
      </c>
      <c r="BO62" s="11">
        <v>0</v>
      </c>
      <c r="BP62" s="11">
        <v>0</v>
      </c>
      <c r="BQ62" s="11">
        <v>0</v>
      </c>
      <c r="BR62" s="11">
        <v>0</v>
      </c>
      <c r="BS62" s="11">
        <v>0</v>
      </c>
      <c r="BT62" s="11">
        <v>0</v>
      </c>
      <c r="BU62" s="11">
        <v>0</v>
      </c>
      <c r="BV62" s="11">
        <v>0</v>
      </c>
      <c r="BW62" s="11">
        <v>0</v>
      </c>
      <c r="BX62" s="11">
        <v>0</v>
      </c>
      <c r="BY62" s="11">
        <v>34899.854074232346</v>
      </c>
      <c r="BZ62" s="11">
        <v>8484.1459257676506</v>
      </c>
      <c r="CA62" s="11">
        <v>0</v>
      </c>
      <c r="CB62" s="11">
        <v>0</v>
      </c>
      <c r="CC62" s="11">
        <v>0</v>
      </c>
      <c r="CD62" s="11">
        <v>0</v>
      </c>
      <c r="CE62" s="11">
        <v>3364</v>
      </c>
      <c r="CF62" s="11">
        <v>11848.145925767651</v>
      </c>
      <c r="CG62" s="11">
        <v>46748</v>
      </c>
      <c r="CI62" s="11">
        <f t="shared" si="0"/>
        <v>0</v>
      </c>
      <c r="CJ62" s="11">
        <f t="shared" si="1"/>
        <v>0</v>
      </c>
      <c r="CK62" s="11">
        <f t="shared" si="2"/>
        <v>0</v>
      </c>
    </row>
    <row r="63" spans="1:89">
      <c r="A63" s="6" t="s">
        <v>232</v>
      </c>
      <c r="B63" s="6" t="s">
        <v>233</v>
      </c>
      <c r="C63" s="4">
        <v>59</v>
      </c>
      <c r="D63" s="11">
        <v>23980.965727992138</v>
      </c>
      <c r="E63" s="11">
        <v>2644.4152249526551</v>
      </c>
      <c r="F63" s="11">
        <v>84.355702792274428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21.76921362381276</v>
      </c>
      <c r="M63" s="11">
        <v>0.54423034059531894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6737.0273862294544</v>
      </c>
      <c r="AB63" s="11">
        <v>700.4244483461755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41.905736225839554</v>
      </c>
      <c r="AI63" s="11">
        <v>0</v>
      </c>
      <c r="AJ63" s="11">
        <v>0</v>
      </c>
      <c r="AK63" s="11">
        <v>0</v>
      </c>
      <c r="AL63" s="11">
        <v>0</v>
      </c>
      <c r="AM63" s="11">
        <v>0</v>
      </c>
      <c r="AN63" s="11">
        <v>0</v>
      </c>
      <c r="AO63" s="11">
        <v>0</v>
      </c>
      <c r="AP63" s="11">
        <v>0</v>
      </c>
      <c r="AQ63" s="11">
        <v>0</v>
      </c>
      <c r="AR63" s="11">
        <v>0</v>
      </c>
      <c r="AS63" s="11">
        <v>0</v>
      </c>
      <c r="AT63" s="11">
        <v>0</v>
      </c>
      <c r="AU63" s="11">
        <v>0</v>
      </c>
      <c r="AV63" s="11">
        <v>0</v>
      </c>
      <c r="AW63" s="11">
        <v>0</v>
      </c>
      <c r="AX63" s="11">
        <v>0</v>
      </c>
      <c r="AY63" s="11">
        <v>0</v>
      </c>
      <c r="AZ63" s="11">
        <v>0</v>
      </c>
      <c r="BA63" s="11">
        <v>0</v>
      </c>
      <c r="BB63" s="11">
        <v>0</v>
      </c>
      <c r="BC63" s="11">
        <v>7.0749944277391457</v>
      </c>
      <c r="BD63" s="11">
        <v>0</v>
      </c>
      <c r="BE63" s="11">
        <v>0</v>
      </c>
      <c r="BF63" s="11">
        <v>0</v>
      </c>
      <c r="BG63" s="11">
        <v>0</v>
      </c>
      <c r="BH63" s="11">
        <v>0</v>
      </c>
      <c r="BI63" s="11">
        <v>0</v>
      </c>
      <c r="BJ63" s="11">
        <v>0</v>
      </c>
      <c r="BK63" s="11">
        <v>0</v>
      </c>
      <c r="BL63" s="11">
        <v>9.2519157901204228</v>
      </c>
      <c r="BM63" s="11">
        <v>9.7961461307157407</v>
      </c>
      <c r="BN63" s="11">
        <v>0</v>
      </c>
      <c r="BO63" s="11">
        <v>1170.0952322799358</v>
      </c>
      <c r="BP63" s="11">
        <v>0</v>
      </c>
      <c r="BQ63" s="11">
        <v>0</v>
      </c>
      <c r="BR63" s="11">
        <v>0</v>
      </c>
      <c r="BS63" s="11">
        <v>0</v>
      </c>
      <c r="BT63" s="11">
        <v>0</v>
      </c>
      <c r="BU63" s="11">
        <v>0</v>
      </c>
      <c r="BV63" s="11">
        <v>2.1769213623812758</v>
      </c>
      <c r="BW63" s="11">
        <v>0</v>
      </c>
      <c r="BX63" s="11">
        <v>0</v>
      </c>
      <c r="BY63" s="11">
        <v>35409.802880493837</v>
      </c>
      <c r="BZ63" s="11">
        <v>1104.5685944002744</v>
      </c>
      <c r="CA63" s="11">
        <v>0</v>
      </c>
      <c r="CB63" s="11">
        <v>0</v>
      </c>
      <c r="CC63" s="11">
        <v>407.62852510589386</v>
      </c>
      <c r="CD63" s="11">
        <v>0</v>
      </c>
      <c r="CE63" s="11">
        <v>3135</v>
      </c>
      <c r="CF63" s="11">
        <v>4647.1971195061687</v>
      </c>
      <c r="CG63" s="11">
        <v>40057</v>
      </c>
      <c r="CI63" s="11">
        <f t="shared" si="0"/>
        <v>0</v>
      </c>
      <c r="CJ63" s="11">
        <f t="shared" si="1"/>
        <v>0</v>
      </c>
      <c r="CK63" s="11">
        <f t="shared" si="2"/>
        <v>0</v>
      </c>
    </row>
    <row r="64" spans="1:89">
      <c r="A64" s="6" t="s">
        <v>236</v>
      </c>
      <c r="B64" s="7" t="s">
        <v>237</v>
      </c>
      <c r="C64" s="4">
        <v>60</v>
      </c>
      <c r="D64" s="11">
        <v>0.59098495018879538</v>
      </c>
      <c r="E64" s="11">
        <v>25.412352858118194</v>
      </c>
      <c r="F64" s="11">
        <v>0</v>
      </c>
      <c r="G64" s="11">
        <v>2030.0333038985116</v>
      </c>
      <c r="H64" s="11">
        <v>452.10348689442833</v>
      </c>
      <c r="I64" s="11">
        <v>329.17861725515888</v>
      </c>
      <c r="J64" s="11">
        <v>138.29047834417807</v>
      </c>
      <c r="K64" s="11">
        <v>1004.6744153209519</v>
      </c>
      <c r="L64" s="11">
        <v>10.637729103398312</v>
      </c>
      <c r="M64" s="11">
        <v>2882.2336020707539</v>
      </c>
      <c r="N64" s="11">
        <v>122.92486963926939</v>
      </c>
      <c r="O64" s="11">
        <v>2.954924750943976</v>
      </c>
      <c r="P64" s="11">
        <v>137.69949339398929</v>
      </c>
      <c r="Q64" s="11">
        <v>0</v>
      </c>
      <c r="R64" s="11">
        <v>99.876456581906382</v>
      </c>
      <c r="S64" s="11">
        <v>556.70782307784509</v>
      </c>
      <c r="T64" s="11">
        <v>539.5692595223702</v>
      </c>
      <c r="U64" s="11">
        <v>212.1635971177775</v>
      </c>
      <c r="V64" s="11">
        <v>354.4381554198082</v>
      </c>
      <c r="W64" s="11">
        <v>9.1307174804168891</v>
      </c>
      <c r="X64" s="11">
        <v>1.6598263164503908</v>
      </c>
      <c r="Y64" s="11">
        <v>167.24874090342905</v>
      </c>
      <c r="Z64" s="11">
        <v>780.69111919939849</v>
      </c>
      <c r="AA64" s="11">
        <v>2814.270332799043</v>
      </c>
      <c r="AB64" s="11">
        <v>1039.5425273820906</v>
      </c>
      <c r="AC64" s="11">
        <v>992.26373136698703</v>
      </c>
      <c r="AD64" s="11">
        <v>1250.5241545994907</v>
      </c>
      <c r="AE64" s="11">
        <v>342.77127110950124</v>
      </c>
      <c r="AF64" s="11">
        <v>461.55924609744909</v>
      </c>
      <c r="AG64" s="11">
        <v>46.096826114726021</v>
      </c>
      <c r="AH64" s="11">
        <v>187.9332141600369</v>
      </c>
      <c r="AI64" s="11">
        <v>1.7729548505663864</v>
      </c>
      <c r="AJ64" s="11">
        <v>101.64941143247277</v>
      </c>
      <c r="AK64" s="11">
        <v>153.06510209889794</v>
      </c>
      <c r="AL64" s="11">
        <v>72.100163923033023</v>
      </c>
      <c r="AM64" s="11">
        <v>15.365608704908674</v>
      </c>
      <c r="AN64" s="11">
        <v>32.50417226038374</v>
      </c>
      <c r="AO64" s="11">
        <v>336.27043665742445</v>
      </c>
      <c r="AP64" s="11">
        <v>294.90149014420882</v>
      </c>
      <c r="AQ64" s="11">
        <v>14.240723963944141</v>
      </c>
      <c r="AR64" s="11">
        <v>2.3262351969954422</v>
      </c>
      <c r="AS64" s="11">
        <v>1.6666607104943347</v>
      </c>
      <c r="AT64" s="11">
        <v>8.6913584418735215E-2</v>
      </c>
      <c r="AU64" s="11">
        <v>214.52753691853272</v>
      </c>
      <c r="AV64" s="11">
        <v>375.86642832007379</v>
      </c>
      <c r="AW64" s="11">
        <v>34.868112061138923</v>
      </c>
      <c r="AX64" s="11">
        <v>1787.1384893709171</v>
      </c>
      <c r="AY64" s="11">
        <v>5.3188645516991562</v>
      </c>
      <c r="AZ64" s="11">
        <v>0</v>
      </c>
      <c r="BA64" s="11">
        <v>0</v>
      </c>
      <c r="BB64" s="11">
        <v>41.959931463404459</v>
      </c>
      <c r="BC64" s="11">
        <v>0</v>
      </c>
      <c r="BD64" s="11">
        <v>0</v>
      </c>
      <c r="BE64" s="11">
        <v>0</v>
      </c>
      <c r="BF64" s="11">
        <v>0</v>
      </c>
      <c r="BG64" s="11">
        <v>0.59098495018879538</v>
      </c>
      <c r="BH64" s="11">
        <v>0.59098495018879538</v>
      </c>
      <c r="BI64" s="11">
        <v>33.686142160761328</v>
      </c>
      <c r="BJ64" s="11">
        <v>27.776292658873373</v>
      </c>
      <c r="BK64" s="11">
        <v>0</v>
      </c>
      <c r="BL64" s="11">
        <v>8.8647742528319284</v>
      </c>
      <c r="BM64" s="11">
        <v>13.592653854342291</v>
      </c>
      <c r="BN64" s="11">
        <v>0</v>
      </c>
      <c r="BO64" s="11">
        <v>82.737893026431308</v>
      </c>
      <c r="BP64" s="11">
        <v>0.59098495018879538</v>
      </c>
      <c r="BQ64" s="11">
        <v>57.916525118501923</v>
      </c>
      <c r="BR64" s="11">
        <v>247.62269412910524</v>
      </c>
      <c r="BS64" s="11">
        <v>0</v>
      </c>
      <c r="BT64" s="11">
        <v>822.65105066280285</v>
      </c>
      <c r="BU64" s="11">
        <v>0</v>
      </c>
      <c r="BV64" s="11">
        <v>6.5008344520767469</v>
      </c>
      <c r="BW64" s="11">
        <v>10.637729103398312</v>
      </c>
      <c r="BX64" s="11">
        <v>0</v>
      </c>
      <c r="BY64" s="11">
        <v>21792.570038211827</v>
      </c>
      <c r="BZ64" s="11">
        <v>7458.1528495141383</v>
      </c>
      <c r="CA64" s="11">
        <v>0</v>
      </c>
      <c r="CB64" s="11">
        <v>0</v>
      </c>
      <c r="CC64" s="11">
        <v>388.27711227403842</v>
      </c>
      <c r="CD64" s="11">
        <v>0</v>
      </c>
      <c r="CE64" s="11">
        <v>70</v>
      </c>
      <c r="CF64" s="11">
        <v>7916.4299617881752</v>
      </c>
      <c r="CG64" s="11">
        <v>29709</v>
      </c>
      <c r="CI64" s="11">
        <f t="shared" si="0"/>
        <v>0</v>
      </c>
      <c r="CJ64" s="11">
        <f t="shared" si="1"/>
        <v>0</v>
      </c>
      <c r="CK64" s="11">
        <f t="shared" si="2"/>
        <v>0</v>
      </c>
    </row>
    <row r="65" spans="1:89">
      <c r="A65" s="6" t="s">
        <v>240</v>
      </c>
      <c r="B65" s="6" t="s">
        <v>241</v>
      </c>
      <c r="C65" s="4">
        <v>61</v>
      </c>
      <c r="D65" s="11">
        <v>15.640108937582154</v>
      </c>
      <c r="E65" s="11">
        <v>30.654613517661026</v>
      </c>
      <c r="F65" s="11">
        <v>1.8768130725098586</v>
      </c>
      <c r="G65" s="11">
        <v>0</v>
      </c>
      <c r="H65" s="11">
        <v>0</v>
      </c>
      <c r="I65" s="11">
        <v>0</v>
      </c>
      <c r="J65" s="11">
        <v>0</v>
      </c>
      <c r="K65" s="11">
        <v>5.6304392175295757</v>
      </c>
      <c r="L65" s="11">
        <v>0</v>
      </c>
      <c r="M65" s="11">
        <v>34.408239662680735</v>
      </c>
      <c r="N65" s="11">
        <v>0</v>
      </c>
      <c r="O65" s="11">
        <v>0</v>
      </c>
      <c r="P65" s="11">
        <v>36.285052735190597</v>
      </c>
      <c r="Q65" s="11">
        <v>28.777800445151172</v>
      </c>
      <c r="R65" s="11">
        <v>53.176370387779322</v>
      </c>
      <c r="S65" s="11">
        <v>263.37943450888343</v>
      </c>
      <c r="T65" s="11">
        <v>878.97412229211716</v>
      </c>
      <c r="U65" s="11">
        <v>503.61150779014554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93.840653625492905</v>
      </c>
      <c r="AB65" s="11">
        <v>9.3840653625492916</v>
      </c>
      <c r="AC65" s="11">
        <v>0.62560435750328636</v>
      </c>
      <c r="AD65" s="11">
        <v>1137.3487219409742</v>
      </c>
      <c r="AE65" s="11">
        <v>562.41831739545421</v>
      </c>
      <c r="AF65" s="11">
        <v>0</v>
      </c>
      <c r="AG65" s="11">
        <v>0</v>
      </c>
      <c r="AH65" s="11">
        <v>324.06305718670211</v>
      </c>
      <c r="AI65" s="11">
        <v>185.80449417847601</v>
      </c>
      <c r="AJ65" s="11">
        <v>12.512087150065721</v>
      </c>
      <c r="AK65" s="11">
        <v>29.40340480265445</v>
      </c>
      <c r="AL65" s="11">
        <v>391.00272343955379</v>
      </c>
      <c r="AM65" s="11">
        <v>154.52427630331164</v>
      </c>
      <c r="AN65" s="11">
        <v>74.446918542891041</v>
      </c>
      <c r="AO65" s="11">
        <v>208.32625104859432</v>
      </c>
      <c r="AP65" s="11">
        <v>457.31678533490225</v>
      </c>
      <c r="AQ65" s="11">
        <v>103.09309525895689</v>
      </c>
      <c r="AR65" s="11">
        <v>16.840350769088904</v>
      </c>
      <c r="AS65" s="11">
        <v>12.065482894436025</v>
      </c>
      <c r="AT65" s="11">
        <v>0.62919486821486192</v>
      </c>
      <c r="AU65" s="11">
        <v>145.14021094076239</v>
      </c>
      <c r="AV65" s="11">
        <v>7587.3296477998547</v>
      </c>
      <c r="AW65" s="11">
        <v>860.83159592452182</v>
      </c>
      <c r="AX65" s="11">
        <v>0</v>
      </c>
      <c r="AY65" s="11">
        <v>182.67647239095956</v>
      </c>
      <c r="AZ65" s="11">
        <v>0</v>
      </c>
      <c r="BA65" s="11">
        <v>0</v>
      </c>
      <c r="BB65" s="11">
        <v>0</v>
      </c>
      <c r="BC65" s="11">
        <v>9.3840653625492916</v>
      </c>
      <c r="BD65" s="11">
        <v>0</v>
      </c>
      <c r="BE65" s="11">
        <v>91.963840552983058</v>
      </c>
      <c r="BF65" s="11">
        <v>116.36241049561124</v>
      </c>
      <c r="BG65" s="11">
        <v>0</v>
      </c>
      <c r="BH65" s="11">
        <v>0</v>
      </c>
      <c r="BI65" s="11">
        <v>0.62560435750328636</v>
      </c>
      <c r="BJ65" s="11">
        <v>1189.2738836137469</v>
      </c>
      <c r="BK65" s="11">
        <v>0</v>
      </c>
      <c r="BL65" s="11">
        <v>1.8768130725098586</v>
      </c>
      <c r="BM65" s="11">
        <v>0.62560435750328636</v>
      </c>
      <c r="BN65" s="11">
        <v>11.260878435059151</v>
      </c>
      <c r="BO65" s="11">
        <v>533.64051695030298</v>
      </c>
      <c r="BP65" s="11">
        <v>0</v>
      </c>
      <c r="BQ65" s="11">
        <v>158.9035068058347</v>
      </c>
      <c r="BR65" s="11">
        <v>52.550766030276037</v>
      </c>
      <c r="BS65" s="11">
        <v>0</v>
      </c>
      <c r="BT65" s="11">
        <v>4.3792305025230034</v>
      </c>
      <c r="BU65" s="11">
        <v>0</v>
      </c>
      <c r="BV65" s="11">
        <v>1.8768130725098586</v>
      </c>
      <c r="BW65" s="11">
        <v>58.806809605308899</v>
      </c>
      <c r="BX65" s="11">
        <v>0</v>
      </c>
      <c r="BY65" s="11">
        <v>16633.568657297372</v>
      </c>
      <c r="BZ65" s="11">
        <v>596.92388640622744</v>
      </c>
      <c r="CA65" s="11">
        <v>0</v>
      </c>
      <c r="CB65" s="11">
        <v>0</v>
      </c>
      <c r="CC65" s="11">
        <v>266.50745629639982</v>
      </c>
      <c r="CD65" s="11">
        <v>0</v>
      </c>
      <c r="CE65" s="11">
        <v>-684</v>
      </c>
      <c r="CF65" s="11">
        <v>179.43134270262732</v>
      </c>
      <c r="CG65" s="11">
        <v>16813</v>
      </c>
      <c r="CI65" s="11">
        <f t="shared" si="0"/>
        <v>0</v>
      </c>
      <c r="CJ65" s="11">
        <f t="shared" si="1"/>
        <v>0</v>
      </c>
      <c r="CK65" s="11">
        <f t="shared" si="2"/>
        <v>0</v>
      </c>
    </row>
    <row r="66" spans="1:89">
      <c r="A66" s="6" t="s">
        <v>244</v>
      </c>
      <c r="B66" s="6" t="s">
        <v>245</v>
      </c>
      <c r="C66" s="4">
        <v>62</v>
      </c>
      <c r="D66" s="11">
        <v>1.080994003831808</v>
      </c>
      <c r="E66" s="11">
        <v>14.773584719034702</v>
      </c>
      <c r="F66" s="11">
        <v>0</v>
      </c>
      <c r="G66" s="11">
        <v>0</v>
      </c>
      <c r="H66" s="11">
        <v>56.211688199254006</v>
      </c>
      <c r="I66" s="11">
        <v>51.167049514705568</v>
      </c>
      <c r="J66" s="11">
        <v>7.2066266922120548</v>
      </c>
      <c r="K66" s="11">
        <v>32.069488780343626</v>
      </c>
      <c r="L66" s="11">
        <v>7.2066266922120548</v>
      </c>
      <c r="M66" s="11">
        <v>88.281176979597632</v>
      </c>
      <c r="N66" s="11">
        <v>11.890934042149885</v>
      </c>
      <c r="O66" s="11">
        <v>0</v>
      </c>
      <c r="P66" s="11">
        <v>20.899217407414945</v>
      </c>
      <c r="Q66" s="11">
        <v>18.737229399751332</v>
      </c>
      <c r="R66" s="11">
        <v>0.36033133461060252</v>
      </c>
      <c r="S66" s="11">
        <v>12.971928045981688</v>
      </c>
      <c r="T66" s="11">
        <v>25.583524757352784</v>
      </c>
      <c r="U66" s="11">
        <v>0.36033133461060252</v>
      </c>
      <c r="V66" s="11">
        <v>18.183645043145177</v>
      </c>
      <c r="W66" s="11">
        <v>0.46843073499378329</v>
      </c>
      <c r="X66" s="11">
        <v>8.5153621612370917E-2</v>
      </c>
      <c r="Y66" s="11">
        <v>0.72066266922120503</v>
      </c>
      <c r="Z66" s="11">
        <v>34.231476788007249</v>
      </c>
      <c r="AA66" s="11">
        <v>86.119188971934008</v>
      </c>
      <c r="AB66" s="11">
        <v>885.33408913825042</v>
      </c>
      <c r="AC66" s="11">
        <v>10.089277369096868</v>
      </c>
      <c r="AD66" s="11">
        <v>15.494247388255905</v>
      </c>
      <c r="AE66" s="11">
        <v>30.267832107290605</v>
      </c>
      <c r="AF66" s="11">
        <v>12.971928045981688</v>
      </c>
      <c r="AG66" s="11">
        <v>29.186838103458804</v>
      </c>
      <c r="AH66" s="11">
        <v>295.47169438069398</v>
      </c>
      <c r="AI66" s="11">
        <v>16.214910057477113</v>
      </c>
      <c r="AJ66" s="11">
        <v>5.0446386845484339</v>
      </c>
      <c r="AK66" s="11">
        <v>12.971928045981688</v>
      </c>
      <c r="AL66" s="11">
        <v>10.449608703707472</v>
      </c>
      <c r="AM66" s="11">
        <v>18.737229399751332</v>
      </c>
      <c r="AN66" s="11">
        <v>1.080994003831808</v>
      </c>
      <c r="AO66" s="11">
        <v>2.8826506768848201</v>
      </c>
      <c r="AP66" s="11">
        <v>0</v>
      </c>
      <c r="AQ66" s="11">
        <v>7.8424907416152605</v>
      </c>
      <c r="AR66" s="11">
        <v>1.2810779874286358</v>
      </c>
      <c r="AS66" s="11">
        <v>0.91784457198660729</v>
      </c>
      <c r="AT66" s="11">
        <v>4.7864068066364271E-2</v>
      </c>
      <c r="AU66" s="11">
        <v>29.547169438069403</v>
      </c>
      <c r="AV66" s="11">
        <v>55.130694195422208</v>
      </c>
      <c r="AW66" s="11">
        <v>114.9456957407822</v>
      </c>
      <c r="AX66" s="11">
        <v>1346.9185287744326</v>
      </c>
      <c r="AY66" s="11">
        <v>208.63184273953891</v>
      </c>
      <c r="AZ66" s="11">
        <v>4.6843073499378329</v>
      </c>
      <c r="BA66" s="11">
        <v>0.36033133461060252</v>
      </c>
      <c r="BB66" s="11">
        <v>69.183616245235712</v>
      </c>
      <c r="BC66" s="11">
        <v>54.770362860811595</v>
      </c>
      <c r="BD66" s="11">
        <v>51.527380849316181</v>
      </c>
      <c r="BE66" s="11">
        <v>4.6843073499378329</v>
      </c>
      <c r="BF66" s="11">
        <v>32.429820114954225</v>
      </c>
      <c r="BG66" s="11">
        <v>67.021628237572074</v>
      </c>
      <c r="BH66" s="11">
        <v>7.5669580268226513</v>
      </c>
      <c r="BI66" s="11">
        <v>11.890934042149885</v>
      </c>
      <c r="BJ66" s="11">
        <v>0</v>
      </c>
      <c r="BK66" s="11">
        <v>187.37229399751331</v>
      </c>
      <c r="BL66" s="11">
        <v>60.17533287997064</v>
      </c>
      <c r="BM66" s="11">
        <v>184.12931198601794</v>
      </c>
      <c r="BN66" s="11">
        <v>68.102622241403893</v>
      </c>
      <c r="BO66" s="11">
        <v>1221.1628929953317</v>
      </c>
      <c r="BP66" s="11">
        <v>0.72066266922120503</v>
      </c>
      <c r="BQ66" s="11">
        <v>136.20524448280779</v>
      </c>
      <c r="BR66" s="11">
        <v>105.57708104090652</v>
      </c>
      <c r="BS66" s="11">
        <v>98.010123014083902</v>
      </c>
      <c r="BT66" s="11">
        <v>34.231476788007249</v>
      </c>
      <c r="BU66" s="11">
        <v>426.27196884434272</v>
      </c>
      <c r="BV66" s="11">
        <v>112.42337639850801</v>
      </c>
      <c r="BW66" s="11">
        <v>839.57200964270385</v>
      </c>
      <c r="BX66" s="11">
        <v>0</v>
      </c>
      <c r="BY66" s="11">
        <v>7378.1444074866986</v>
      </c>
      <c r="BZ66" s="11">
        <v>3230.4266749399912</v>
      </c>
      <c r="CA66" s="11">
        <v>0</v>
      </c>
      <c r="CB66" s="11">
        <v>0</v>
      </c>
      <c r="CC66" s="11">
        <v>35049.428917573314</v>
      </c>
      <c r="CD66" s="11">
        <v>0</v>
      </c>
      <c r="CE66" s="11">
        <v>1871</v>
      </c>
      <c r="CF66" s="11">
        <v>40150.855592513311</v>
      </c>
      <c r="CG66" s="11">
        <v>47529</v>
      </c>
      <c r="CI66" s="11">
        <f t="shared" si="0"/>
        <v>0</v>
      </c>
      <c r="CJ66" s="11">
        <f t="shared" si="1"/>
        <v>0</v>
      </c>
      <c r="CK66" s="11">
        <f t="shared" si="2"/>
        <v>0</v>
      </c>
    </row>
    <row r="67" spans="1:89">
      <c r="A67" s="6" t="s">
        <v>248</v>
      </c>
      <c r="B67" s="6" t="s">
        <v>249</v>
      </c>
      <c r="C67" s="4">
        <v>63</v>
      </c>
      <c r="D67" s="11">
        <v>256.55852427769491</v>
      </c>
      <c r="E67" s="11">
        <v>2070.5689490018872</v>
      </c>
      <c r="F67" s="11">
        <v>11.804840074127066</v>
      </c>
      <c r="G67" s="11">
        <v>0</v>
      </c>
      <c r="H67" s="11">
        <v>363.19557961397607</v>
      </c>
      <c r="I67" s="11">
        <v>0</v>
      </c>
      <c r="J67" s="11">
        <v>0</v>
      </c>
      <c r="K67" s="11">
        <v>0</v>
      </c>
      <c r="L67" s="11">
        <v>0</v>
      </c>
      <c r="M67" s="11">
        <v>238.45776949736668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1.9674733456878437</v>
      </c>
      <c r="AA67" s="11">
        <v>243.96669486529262</v>
      </c>
      <c r="AB67" s="11">
        <v>0</v>
      </c>
      <c r="AC67" s="11">
        <v>3548.9284209517323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1">
        <v>0</v>
      </c>
      <c r="AO67" s="11">
        <v>0</v>
      </c>
      <c r="AP67" s="11">
        <v>0</v>
      </c>
      <c r="AQ67" s="11">
        <v>0</v>
      </c>
      <c r="AR67" s="11">
        <v>0</v>
      </c>
      <c r="AS67" s="11">
        <v>0</v>
      </c>
      <c r="AT67" s="11">
        <v>0</v>
      </c>
      <c r="AU67" s="11">
        <v>0</v>
      </c>
      <c r="AV67" s="11">
        <v>0</v>
      </c>
      <c r="AW67" s="11">
        <v>0</v>
      </c>
      <c r="AX67" s="11">
        <v>235.70330681340369</v>
      </c>
      <c r="AY67" s="11">
        <v>0</v>
      </c>
      <c r="AZ67" s="11">
        <v>0</v>
      </c>
      <c r="BA67" s="11">
        <v>0</v>
      </c>
      <c r="BB67" s="11">
        <v>0</v>
      </c>
      <c r="BC67" s="11">
        <v>0</v>
      </c>
      <c r="BD67" s="11">
        <v>0</v>
      </c>
      <c r="BE67" s="11">
        <v>0</v>
      </c>
      <c r="BF67" s="11">
        <v>0</v>
      </c>
      <c r="BG67" s="11">
        <v>0</v>
      </c>
      <c r="BH67" s="11">
        <v>0</v>
      </c>
      <c r="BI67" s="11">
        <v>0</v>
      </c>
      <c r="BJ67" s="11">
        <v>0</v>
      </c>
      <c r="BK67" s="11">
        <v>0</v>
      </c>
      <c r="BL67" s="11">
        <v>7.0829040444762388</v>
      </c>
      <c r="BM67" s="11">
        <v>33.447046876693349</v>
      </c>
      <c r="BN67" s="11">
        <v>0</v>
      </c>
      <c r="BO67" s="11">
        <v>0</v>
      </c>
      <c r="BP67" s="11">
        <v>0</v>
      </c>
      <c r="BQ67" s="11">
        <v>387.59224910050517</v>
      </c>
      <c r="BR67" s="11">
        <v>322.66562869280648</v>
      </c>
      <c r="BS67" s="11">
        <v>167.23523438346666</v>
      </c>
      <c r="BT67" s="11">
        <v>3922.7483566324245</v>
      </c>
      <c r="BU67" s="11">
        <v>9124.3543879619447</v>
      </c>
      <c r="BV67" s="11">
        <v>3.1479573531005491</v>
      </c>
      <c r="BW67" s="11">
        <v>433.23763072046313</v>
      </c>
      <c r="BX67" s="11">
        <v>0</v>
      </c>
      <c r="BY67" s="11">
        <v>21372.662954207048</v>
      </c>
      <c r="BZ67" s="11">
        <v>3296.5962923077791</v>
      </c>
      <c r="CA67" s="11">
        <v>6634.8067218836159</v>
      </c>
      <c r="CB67" s="11">
        <v>0</v>
      </c>
      <c r="CC67" s="11">
        <v>43252.934031601559</v>
      </c>
      <c r="CD67" s="11">
        <v>0</v>
      </c>
      <c r="CE67" s="11">
        <v>5430</v>
      </c>
      <c r="CF67" s="11">
        <v>58614.337045792956</v>
      </c>
      <c r="CG67" s="11">
        <v>79987</v>
      </c>
      <c r="CI67" s="11">
        <f t="shared" si="0"/>
        <v>0</v>
      </c>
      <c r="CJ67" s="11">
        <f t="shared" si="1"/>
        <v>0</v>
      </c>
      <c r="CK67" s="11">
        <f t="shared" si="2"/>
        <v>0</v>
      </c>
    </row>
    <row r="68" spans="1:89">
      <c r="A68" s="6" t="s">
        <v>252</v>
      </c>
      <c r="B68" s="6" t="s">
        <v>253</v>
      </c>
      <c r="C68" s="4">
        <v>64</v>
      </c>
      <c r="D68" s="11">
        <v>0</v>
      </c>
      <c r="E68" s="11">
        <v>0</v>
      </c>
      <c r="F68" s="11">
        <v>0</v>
      </c>
      <c r="G68" s="11">
        <v>12.720351759714994</v>
      </c>
      <c r="H68" s="11">
        <v>75.743912751030194</v>
      </c>
      <c r="I68" s="11">
        <v>712.91789635129965</v>
      </c>
      <c r="J68" s="11">
        <v>66.492747834873825</v>
      </c>
      <c r="K68" s="11">
        <v>0</v>
      </c>
      <c r="L68" s="11">
        <v>0</v>
      </c>
      <c r="M68" s="11">
        <v>1.7345934217793182</v>
      </c>
      <c r="N68" s="11">
        <v>0</v>
      </c>
      <c r="O68" s="11">
        <v>0</v>
      </c>
      <c r="P68" s="11">
        <v>21.971516675871356</v>
      </c>
      <c r="Q68" s="11">
        <v>0</v>
      </c>
      <c r="R68" s="11">
        <v>361.95182734461758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2.8909890362988619</v>
      </c>
      <c r="AB68" s="11">
        <v>0</v>
      </c>
      <c r="AC68" s="11">
        <v>0.57819780725977232</v>
      </c>
      <c r="AD68" s="11">
        <v>1451.8546940292886</v>
      </c>
      <c r="AE68" s="11">
        <v>62.445363184055438</v>
      </c>
      <c r="AF68" s="11">
        <v>219.13696895145375</v>
      </c>
      <c r="AG68" s="11">
        <v>15.611340796013859</v>
      </c>
      <c r="AH68" s="11">
        <v>5.7819780725977239</v>
      </c>
      <c r="AI68" s="11">
        <v>0</v>
      </c>
      <c r="AJ68" s="11">
        <v>88.464264510745181</v>
      </c>
      <c r="AK68" s="11">
        <v>959.80836005122228</v>
      </c>
      <c r="AL68" s="11">
        <v>5670.3858957965895</v>
      </c>
      <c r="AM68" s="11">
        <v>1303.2578575635273</v>
      </c>
      <c r="AN68" s="11">
        <v>721.59086346019615</v>
      </c>
      <c r="AO68" s="11">
        <v>28.331692555728861</v>
      </c>
      <c r="AP68" s="11">
        <v>609.99868665906001</v>
      </c>
      <c r="AQ68" s="11">
        <v>0</v>
      </c>
      <c r="AR68" s="11">
        <v>0</v>
      </c>
      <c r="AS68" s="11">
        <v>0</v>
      </c>
      <c r="AT68" s="11">
        <v>0</v>
      </c>
      <c r="AU68" s="11">
        <v>12.142153952455221</v>
      </c>
      <c r="AV68" s="11">
        <v>28.909890362988619</v>
      </c>
      <c r="AW68" s="11">
        <v>576.46321383799329</v>
      </c>
      <c r="AX68" s="11">
        <v>264.81459572497585</v>
      </c>
      <c r="AY68" s="11">
        <v>5813.7789519970111</v>
      </c>
      <c r="AZ68" s="11">
        <v>0</v>
      </c>
      <c r="BA68" s="11">
        <v>704.24492924240292</v>
      </c>
      <c r="BB68" s="11">
        <v>0</v>
      </c>
      <c r="BC68" s="11">
        <v>0</v>
      </c>
      <c r="BD68" s="11">
        <v>0</v>
      </c>
      <c r="BE68" s="11">
        <v>0</v>
      </c>
      <c r="BF68" s="11">
        <v>0</v>
      </c>
      <c r="BG68" s="11">
        <v>0</v>
      </c>
      <c r="BH68" s="11">
        <v>0</v>
      </c>
      <c r="BI68" s="11">
        <v>0</v>
      </c>
      <c r="BJ68" s="11">
        <v>0</v>
      </c>
      <c r="BK68" s="11">
        <v>0</v>
      </c>
      <c r="BL68" s="11">
        <v>2.3127912290390893</v>
      </c>
      <c r="BM68" s="11">
        <v>0</v>
      </c>
      <c r="BN68" s="11">
        <v>304.13204661864029</v>
      </c>
      <c r="BO68" s="11">
        <v>0</v>
      </c>
      <c r="BP68" s="11">
        <v>0</v>
      </c>
      <c r="BQ68" s="11">
        <v>0.57819780725977232</v>
      </c>
      <c r="BR68" s="11">
        <v>3.4691868435586364</v>
      </c>
      <c r="BS68" s="11">
        <v>0</v>
      </c>
      <c r="BT68" s="11">
        <v>10.407560530675905</v>
      </c>
      <c r="BU68" s="11">
        <v>5.7819780725977239</v>
      </c>
      <c r="BV68" s="11">
        <v>0</v>
      </c>
      <c r="BW68" s="11">
        <v>16.189538603273625</v>
      </c>
      <c r="BX68" s="11">
        <v>0</v>
      </c>
      <c r="BY68" s="11">
        <v>20136.8950334361</v>
      </c>
      <c r="BZ68" s="11">
        <v>5039.3273279078312</v>
      </c>
      <c r="CA68" s="11">
        <v>0</v>
      </c>
      <c r="CB68" s="11">
        <v>0</v>
      </c>
      <c r="CC68" s="11">
        <v>6423.7776386560718</v>
      </c>
      <c r="CD68" s="11">
        <v>0</v>
      </c>
      <c r="CE68" s="11">
        <v>-1491</v>
      </c>
      <c r="CF68" s="11">
        <v>9972.1049665639021</v>
      </c>
      <c r="CG68" s="11">
        <v>30109</v>
      </c>
      <c r="CI68" s="11">
        <f t="shared" si="0"/>
        <v>0</v>
      </c>
      <c r="CJ68" s="11">
        <f t="shared" si="1"/>
        <v>0</v>
      </c>
      <c r="CK68" s="11">
        <f t="shared" si="2"/>
        <v>0</v>
      </c>
    </row>
    <row r="69" spans="1:89">
      <c r="A69" s="6" t="s">
        <v>256</v>
      </c>
      <c r="B69" s="6" t="s">
        <v>257</v>
      </c>
      <c r="C69" s="4">
        <v>65</v>
      </c>
      <c r="D69" s="11">
        <v>685.58799645140675</v>
      </c>
      <c r="E69" s="11">
        <v>229.23034237178939</v>
      </c>
      <c r="F69" s="11">
        <v>47.668695049791054</v>
      </c>
      <c r="G69" s="11">
        <v>124.77981939504134</v>
      </c>
      <c r="H69" s="11">
        <v>28.741419074138733</v>
      </c>
      <c r="I69" s="11">
        <v>0</v>
      </c>
      <c r="J69" s="11">
        <v>0</v>
      </c>
      <c r="K69" s="11">
        <v>2941.4388886606366</v>
      </c>
      <c r="L69" s="11">
        <v>125.48082961636176</v>
      </c>
      <c r="M69" s="11">
        <v>8585.272180511638</v>
      </c>
      <c r="N69" s="11">
        <v>2969.4792975134555</v>
      </c>
      <c r="O69" s="11">
        <v>0</v>
      </c>
      <c r="P69" s="11">
        <v>67.997991468084294</v>
      </c>
      <c r="Q69" s="11">
        <v>74.307083459968425</v>
      </c>
      <c r="R69" s="11">
        <v>283.90913963478505</v>
      </c>
      <c r="S69" s="11">
        <v>251.66266945404402</v>
      </c>
      <c r="T69" s="11">
        <v>680.6809249021635</v>
      </c>
      <c r="U69" s="11">
        <v>761.9981105753368</v>
      </c>
      <c r="V69" s="11">
        <v>97.282776939669162</v>
      </c>
      <c r="W69" s="11">
        <v>2.5061115412206338</v>
      </c>
      <c r="X69" s="11">
        <v>0.45557316793555341</v>
      </c>
      <c r="Y69" s="11">
        <v>39.957582615266041</v>
      </c>
      <c r="Z69" s="11">
        <v>1404.1234733048752</v>
      </c>
      <c r="AA69" s="11">
        <v>695.40213954989315</v>
      </c>
      <c r="AB69" s="11">
        <v>1742.010399981335</v>
      </c>
      <c r="AC69" s="11">
        <v>466.17179717810376</v>
      </c>
      <c r="AD69" s="11">
        <v>13451.68513691825</v>
      </c>
      <c r="AE69" s="11">
        <v>1845.7599127367623</v>
      </c>
      <c r="AF69" s="11">
        <v>260.07479210988942</v>
      </c>
      <c r="AG69" s="11">
        <v>0</v>
      </c>
      <c r="AH69" s="11">
        <v>728.34961995195465</v>
      </c>
      <c r="AI69" s="11">
        <v>901.49914461810738</v>
      </c>
      <c r="AJ69" s="11">
        <v>1711.8669604645554</v>
      </c>
      <c r="AK69" s="11">
        <v>921.82844103640059</v>
      </c>
      <c r="AL69" s="11">
        <v>2189.2549211837863</v>
      </c>
      <c r="AM69" s="11">
        <v>2246.7377593320639</v>
      </c>
      <c r="AN69" s="11">
        <v>200.4889232976507</v>
      </c>
      <c r="AO69" s="11">
        <v>2288.7983726112916</v>
      </c>
      <c r="AP69" s="11">
        <v>784.43043765759114</v>
      </c>
      <c r="AQ69" s="11">
        <v>221.48455603349282</v>
      </c>
      <c r="AR69" s="11">
        <v>36.179703443484371</v>
      </c>
      <c r="AS69" s="11">
        <v>25.921407398733521</v>
      </c>
      <c r="AT69" s="11">
        <v>1.0244829803946882</v>
      </c>
      <c r="AU69" s="11">
        <v>429.01825544811965</v>
      </c>
      <c r="AV69" s="11">
        <v>12534.062757209766</v>
      </c>
      <c r="AW69" s="11">
        <v>1194.5214171300581</v>
      </c>
      <c r="AX69" s="11">
        <v>5715.336334425685</v>
      </c>
      <c r="AY69" s="11">
        <v>61.688899476200206</v>
      </c>
      <c r="AZ69" s="11">
        <v>0</v>
      </c>
      <c r="BA69" s="11">
        <v>7.7111124345250257</v>
      </c>
      <c r="BB69" s="11">
        <v>123.37779895240041</v>
      </c>
      <c r="BC69" s="11">
        <v>9.8141430984863955</v>
      </c>
      <c r="BD69" s="11">
        <v>543.28292152335393</v>
      </c>
      <c r="BE69" s="11">
        <v>0</v>
      </c>
      <c r="BF69" s="11">
        <v>0</v>
      </c>
      <c r="BG69" s="11">
        <v>0</v>
      </c>
      <c r="BH69" s="11">
        <v>2.1030306639613703</v>
      </c>
      <c r="BI69" s="11">
        <v>29.442429295459181</v>
      </c>
      <c r="BJ69" s="11">
        <v>114.96567629655493</v>
      </c>
      <c r="BK69" s="11">
        <v>506.12937979336971</v>
      </c>
      <c r="BL69" s="11">
        <v>6.3090919918841104</v>
      </c>
      <c r="BM69" s="11">
        <v>0</v>
      </c>
      <c r="BN69" s="11">
        <v>0</v>
      </c>
      <c r="BO69" s="11">
        <v>549.59201351523814</v>
      </c>
      <c r="BP69" s="11">
        <v>0</v>
      </c>
      <c r="BQ69" s="11">
        <v>153.52123846918002</v>
      </c>
      <c r="BR69" s="11">
        <v>187.16972909256197</v>
      </c>
      <c r="BS69" s="11">
        <v>0</v>
      </c>
      <c r="BT69" s="11">
        <v>536.97382953147007</v>
      </c>
      <c r="BU69" s="11">
        <v>435.32734744000362</v>
      </c>
      <c r="BV69" s="11">
        <v>0</v>
      </c>
      <c r="BW69" s="11">
        <v>83.420216337134349</v>
      </c>
      <c r="BX69" s="11">
        <v>0</v>
      </c>
      <c r="BY69" s="11">
        <v>73345.297436316745</v>
      </c>
      <c r="BZ69" s="11">
        <v>3294.1318102683144</v>
      </c>
      <c r="CA69" s="11">
        <v>0</v>
      </c>
      <c r="CB69" s="11">
        <v>0</v>
      </c>
      <c r="CC69" s="11">
        <v>6155.5707534149306</v>
      </c>
      <c r="CD69" s="11">
        <v>0</v>
      </c>
      <c r="CE69" s="11">
        <v>1996</v>
      </c>
      <c r="CF69" s="11">
        <v>11445.702563683246</v>
      </c>
      <c r="CG69" s="11">
        <v>84791</v>
      </c>
      <c r="CI69" s="11">
        <f t="shared" ref="CI69:CI132" si="4">SUM(D69:BX69)-BY69</f>
        <v>0</v>
      </c>
      <c r="CJ69" s="11">
        <f t="shared" si="1"/>
        <v>0</v>
      </c>
      <c r="CK69" s="11">
        <f t="shared" si="2"/>
        <v>0</v>
      </c>
    </row>
    <row r="70" spans="1:89">
      <c r="A70" s="6" t="s">
        <v>260</v>
      </c>
      <c r="B70" s="6" t="s">
        <v>261</v>
      </c>
      <c r="C70" s="4">
        <v>66</v>
      </c>
      <c r="D70" s="11">
        <v>56.950500322764356</v>
      </c>
      <c r="E70" s="11">
        <v>115.32476315359784</v>
      </c>
      <c r="F70" s="11">
        <v>10.678218810518317</v>
      </c>
      <c r="G70" s="11">
        <v>0</v>
      </c>
      <c r="H70" s="11">
        <v>22.068318875071185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3870.4983781858714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1">
        <v>0</v>
      </c>
      <c r="AO70" s="11">
        <v>0</v>
      </c>
      <c r="AP70" s="11">
        <v>0</v>
      </c>
      <c r="AQ70" s="11">
        <v>597.09105912331631</v>
      </c>
      <c r="AR70" s="11">
        <v>12.311155858212706</v>
      </c>
      <c r="AS70" s="11">
        <v>6.1555779291063528</v>
      </c>
      <c r="AT70" s="11">
        <v>16.592760672048808</v>
      </c>
      <c r="AU70" s="11">
        <v>139.52872579077263</v>
      </c>
      <c r="AV70" s="11">
        <v>6986.4026270951144</v>
      </c>
      <c r="AW70" s="11">
        <v>0</v>
      </c>
      <c r="AX70" s="11">
        <v>0</v>
      </c>
      <c r="AY70" s="11">
        <v>0</v>
      </c>
      <c r="AZ70" s="11">
        <v>0</v>
      </c>
      <c r="BA70" s="11">
        <v>0</v>
      </c>
      <c r="BB70" s="11">
        <v>0</v>
      </c>
      <c r="BC70" s="11">
        <v>0</v>
      </c>
      <c r="BD70" s="11">
        <v>0</v>
      </c>
      <c r="BE70" s="11">
        <v>0</v>
      </c>
      <c r="BF70" s="11">
        <v>0</v>
      </c>
      <c r="BG70" s="11">
        <v>0</v>
      </c>
      <c r="BH70" s="11">
        <v>0</v>
      </c>
      <c r="BI70" s="11">
        <v>0</v>
      </c>
      <c r="BJ70" s="11">
        <v>751.03472300645478</v>
      </c>
      <c r="BK70" s="11">
        <v>0</v>
      </c>
      <c r="BL70" s="11">
        <v>0</v>
      </c>
      <c r="BM70" s="11">
        <v>0</v>
      </c>
      <c r="BN70" s="11">
        <v>0</v>
      </c>
      <c r="BO70" s="11">
        <v>0</v>
      </c>
      <c r="BP70" s="11">
        <v>0</v>
      </c>
      <c r="BQ70" s="11">
        <v>71.188125403455459</v>
      </c>
      <c r="BR70" s="11">
        <v>15.661387588760196</v>
      </c>
      <c r="BS70" s="11">
        <v>0</v>
      </c>
      <c r="BT70" s="11">
        <v>2.1356437621036632</v>
      </c>
      <c r="BU70" s="11">
        <v>0</v>
      </c>
      <c r="BV70" s="11">
        <v>0</v>
      </c>
      <c r="BW70" s="11">
        <v>0</v>
      </c>
      <c r="BX70" s="11">
        <v>0</v>
      </c>
      <c r="BY70" s="11">
        <v>12673.621965577171</v>
      </c>
      <c r="BZ70" s="11">
        <v>27.37803442282895</v>
      </c>
      <c r="CA70" s="11">
        <v>0</v>
      </c>
      <c r="CB70" s="11">
        <v>0</v>
      </c>
      <c r="CC70" s="11">
        <v>0</v>
      </c>
      <c r="CD70" s="11">
        <v>0</v>
      </c>
      <c r="CE70" s="11">
        <v>-102</v>
      </c>
      <c r="CF70" s="11">
        <v>-74.621965577171053</v>
      </c>
      <c r="CG70" s="11">
        <v>12599</v>
      </c>
      <c r="CI70" s="11">
        <f t="shared" si="4"/>
        <v>0</v>
      </c>
      <c r="CJ70" s="11">
        <f t="shared" si="1"/>
        <v>0</v>
      </c>
      <c r="CK70" s="11">
        <f t="shared" si="2"/>
        <v>0</v>
      </c>
    </row>
    <row r="71" spans="1:89">
      <c r="A71" s="6" t="s">
        <v>264</v>
      </c>
      <c r="B71" s="6" t="s">
        <v>265</v>
      </c>
      <c r="C71" s="4">
        <v>67</v>
      </c>
      <c r="D71" s="11">
        <v>89.188566109957193</v>
      </c>
      <c r="E71" s="11">
        <v>147.69626547808909</v>
      </c>
      <c r="F71" s="11">
        <v>13.556662048713498</v>
      </c>
      <c r="G71" s="11">
        <v>0</v>
      </c>
      <c r="H71" s="11">
        <v>10.702627933194863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1">
        <v>10.702627933194863</v>
      </c>
      <c r="AF71" s="11">
        <v>0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1">
        <v>0</v>
      </c>
      <c r="AO71" s="11">
        <v>0</v>
      </c>
      <c r="AP71" s="11">
        <v>0</v>
      </c>
      <c r="AQ71" s="11">
        <v>867.72674776908138</v>
      </c>
      <c r="AR71" s="11">
        <v>141.74395256487827</v>
      </c>
      <c r="AS71" s="11">
        <v>101.55425255158245</v>
      </c>
      <c r="AT71" s="11">
        <v>4.9023862822421584</v>
      </c>
      <c r="AU71" s="11">
        <v>659.28188068480358</v>
      </c>
      <c r="AV71" s="11">
        <v>17647.919953309451</v>
      </c>
      <c r="AW71" s="11">
        <v>0</v>
      </c>
      <c r="AX71" s="11">
        <v>0</v>
      </c>
      <c r="AY71" s="11">
        <v>0</v>
      </c>
      <c r="AZ71" s="11">
        <v>0</v>
      </c>
      <c r="BA71" s="11">
        <v>0</v>
      </c>
      <c r="BB71" s="11">
        <v>8.562102346555891</v>
      </c>
      <c r="BC71" s="11">
        <v>0</v>
      </c>
      <c r="BD71" s="11">
        <v>0</v>
      </c>
      <c r="BE71" s="11">
        <v>0</v>
      </c>
      <c r="BF71" s="11">
        <v>0</v>
      </c>
      <c r="BG71" s="11">
        <v>0</v>
      </c>
      <c r="BH71" s="11">
        <v>0</v>
      </c>
      <c r="BI71" s="11">
        <v>0</v>
      </c>
      <c r="BJ71" s="11">
        <v>751.32448091027959</v>
      </c>
      <c r="BK71" s="11">
        <v>0</v>
      </c>
      <c r="BL71" s="11">
        <v>0</v>
      </c>
      <c r="BM71" s="11">
        <v>0</v>
      </c>
      <c r="BN71" s="11">
        <v>0</v>
      </c>
      <c r="BO71" s="11">
        <v>0</v>
      </c>
      <c r="BP71" s="11">
        <v>0</v>
      </c>
      <c r="BQ71" s="11">
        <v>45.664545848298083</v>
      </c>
      <c r="BR71" s="11">
        <v>7.1350852887965752</v>
      </c>
      <c r="BS71" s="11">
        <v>0</v>
      </c>
      <c r="BT71" s="11">
        <v>2.1405255866389727</v>
      </c>
      <c r="BU71" s="11">
        <v>0</v>
      </c>
      <c r="BV71" s="11">
        <v>0</v>
      </c>
      <c r="BW71" s="11">
        <v>188.36625162422959</v>
      </c>
      <c r="BX71" s="11">
        <v>0</v>
      </c>
      <c r="BY71" s="11">
        <v>20698.168914269987</v>
      </c>
      <c r="BZ71" s="11">
        <v>48.831085730012383</v>
      </c>
      <c r="CA71" s="11">
        <v>0</v>
      </c>
      <c r="CB71" s="11">
        <v>0</v>
      </c>
      <c r="CC71" s="11">
        <v>0</v>
      </c>
      <c r="CD71" s="11">
        <v>0</v>
      </c>
      <c r="CE71" s="11">
        <v>-587</v>
      </c>
      <c r="CF71" s="11">
        <v>-538.16891426998757</v>
      </c>
      <c r="CG71" s="11">
        <v>20160</v>
      </c>
      <c r="CI71" s="11">
        <f t="shared" si="4"/>
        <v>0</v>
      </c>
      <c r="CJ71" s="11">
        <f t="shared" si="1"/>
        <v>0</v>
      </c>
      <c r="CK71" s="11">
        <f t="shared" si="2"/>
        <v>0</v>
      </c>
    </row>
    <row r="72" spans="1:89">
      <c r="A72" s="6" t="s">
        <v>268</v>
      </c>
      <c r="B72" s="6" t="s">
        <v>269</v>
      </c>
      <c r="C72" s="4">
        <v>68</v>
      </c>
      <c r="D72" s="11">
        <v>3130.9794185233918</v>
      </c>
      <c r="E72" s="11">
        <v>1746.7508036698816</v>
      </c>
      <c r="F72" s="11">
        <v>50.123646685221821</v>
      </c>
      <c r="G72" s="11">
        <v>40.215483968375658</v>
      </c>
      <c r="H72" s="11">
        <v>9.3253296158552246</v>
      </c>
      <c r="I72" s="11">
        <v>6.9939972118914149</v>
      </c>
      <c r="J72" s="11">
        <v>9.3253296158552246</v>
      </c>
      <c r="K72" s="11">
        <v>0.58283310099095154</v>
      </c>
      <c r="L72" s="11">
        <v>88.00779824963368</v>
      </c>
      <c r="M72" s="11">
        <v>1475.7334117090895</v>
      </c>
      <c r="N72" s="11">
        <v>1616.7790221488997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231.96757419439871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447.61582156105055</v>
      </c>
      <c r="AA72" s="11">
        <v>157.94777036854782</v>
      </c>
      <c r="AB72" s="11">
        <v>329.88353516087847</v>
      </c>
      <c r="AC72" s="11">
        <v>49.540813584230861</v>
      </c>
      <c r="AD72" s="11">
        <v>434.79349333924978</v>
      </c>
      <c r="AE72" s="11">
        <v>3058.1252808995214</v>
      </c>
      <c r="AF72" s="11">
        <v>335.71186617078808</v>
      </c>
      <c r="AG72" s="11">
        <v>4.6626648079276123</v>
      </c>
      <c r="AH72" s="11">
        <v>158.53060346953882</v>
      </c>
      <c r="AI72" s="11">
        <v>0.58283310099095154</v>
      </c>
      <c r="AJ72" s="11">
        <v>271.60022506178331</v>
      </c>
      <c r="AK72" s="11">
        <v>216.81391356863395</v>
      </c>
      <c r="AL72" s="11">
        <v>1953.6565545216695</v>
      </c>
      <c r="AM72" s="11">
        <v>94.418962360534152</v>
      </c>
      <c r="AN72" s="11">
        <v>151.53660625764738</v>
      </c>
      <c r="AO72" s="11">
        <v>443.53598985411401</v>
      </c>
      <c r="AP72" s="11">
        <v>206.32291775079685</v>
      </c>
      <c r="AQ72" s="11">
        <v>108.1368172252656</v>
      </c>
      <c r="AR72" s="11">
        <v>17.664247334431554</v>
      </c>
      <c r="AS72" s="11">
        <v>12.655774038143845</v>
      </c>
      <c r="AT72" s="11">
        <v>14.24543386178825</v>
      </c>
      <c r="AU72" s="11">
        <v>65.277307310986558</v>
      </c>
      <c r="AV72" s="11">
        <v>19723.0721375338</v>
      </c>
      <c r="AW72" s="11">
        <v>190.58642402404112</v>
      </c>
      <c r="AX72" s="11">
        <v>2.9141655049547581</v>
      </c>
      <c r="AY72" s="11">
        <v>0</v>
      </c>
      <c r="AZ72" s="11">
        <v>0</v>
      </c>
      <c r="BA72" s="11">
        <v>0</v>
      </c>
      <c r="BB72" s="11">
        <v>0</v>
      </c>
      <c r="BC72" s="11">
        <v>190.00359092305021</v>
      </c>
      <c r="BD72" s="11">
        <v>666.76106753364843</v>
      </c>
      <c r="BE72" s="11">
        <v>0</v>
      </c>
      <c r="BF72" s="11">
        <v>0</v>
      </c>
      <c r="BG72" s="11">
        <v>0</v>
      </c>
      <c r="BH72" s="11">
        <v>0</v>
      </c>
      <c r="BI72" s="11">
        <v>0</v>
      </c>
      <c r="BJ72" s="11">
        <v>891.15181141516484</v>
      </c>
      <c r="BK72" s="11">
        <v>0</v>
      </c>
      <c r="BL72" s="11">
        <v>1.7484993029728537</v>
      </c>
      <c r="BM72" s="11">
        <v>0</v>
      </c>
      <c r="BN72" s="11">
        <v>0</v>
      </c>
      <c r="BO72" s="11">
        <v>97.915960966479815</v>
      </c>
      <c r="BP72" s="11">
        <v>0</v>
      </c>
      <c r="BQ72" s="11">
        <v>259.94356304196435</v>
      </c>
      <c r="BR72" s="11">
        <v>106.0756243803532</v>
      </c>
      <c r="BS72" s="11">
        <v>0</v>
      </c>
      <c r="BT72" s="11">
        <v>118.89795260215413</v>
      </c>
      <c r="BU72" s="11">
        <v>88.590631350624619</v>
      </c>
      <c r="BV72" s="11">
        <v>0.58283310099095154</v>
      </c>
      <c r="BW72" s="11">
        <v>47.209481180267076</v>
      </c>
      <c r="BX72" s="11">
        <v>0</v>
      </c>
      <c r="BY72" s="11">
        <v>39325.49782316247</v>
      </c>
      <c r="BZ72" s="11">
        <v>6048.4398983386118</v>
      </c>
      <c r="CA72" s="11">
        <v>0</v>
      </c>
      <c r="CB72" s="11">
        <v>0</v>
      </c>
      <c r="CC72" s="11">
        <v>2646.06227849892</v>
      </c>
      <c r="CD72" s="11">
        <v>0</v>
      </c>
      <c r="CE72" s="11">
        <v>828</v>
      </c>
      <c r="CF72" s="11">
        <v>9522.5021768375318</v>
      </c>
      <c r="CG72" s="11">
        <v>48848</v>
      </c>
      <c r="CI72" s="11">
        <f t="shared" si="4"/>
        <v>0</v>
      </c>
      <c r="CJ72" s="11">
        <f t="shared" ref="CJ72:CJ162" si="5">SUM(BZ72:CE72)-CF72</f>
        <v>0</v>
      </c>
      <c r="CK72" s="11">
        <f t="shared" ref="CK72:CK162" si="6">BY72+CF72-CG72</f>
        <v>0</v>
      </c>
    </row>
    <row r="73" spans="1:89">
      <c r="A73" s="6" t="s">
        <v>272</v>
      </c>
      <c r="B73" s="6" t="s">
        <v>273</v>
      </c>
      <c r="C73" s="4">
        <v>69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11">
        <v>0</v>
      </c>
      <c r="AC73" s="11">
        <v>0</v>
      </c>
      <c r="AD73" s="11">
        <v>0</v>
      </c>
      <c r="AE73" s="11">
        <v>38.444587666617842</v>
      </c>
      <c r="AF73" s="11">
        <v>4767.9297995703328</v>
      </c>
      <c r="AG73" s="11">
        <v>631.93290977003073</v>
      </c>
      <c r="AH73" s="11">
        <v>0</v>
      </c>
      <c r="AI73" s="11">
        <v>0</v>
      </c>
      <c r="AJ73" s="11">
        <v>0</v>
      </c>
      <c r="AK73" s="11">
        <v>10.412075826375665</v>
      </c>
      <c r="AL73" s="11">
        <v>27.231582930520965</v>
      </c>
      <c r="AM73" s="11">
        <v>0</v>
      </c>
      <c r="AN73" s="11">
        <v>0</v>
      </c>
      <c r="AO73" s="11">
        <v>0</v>
      </c>
      <c r="AP73" s="11">
        <v>0</v>
      </c>
      <c r="AQ73" s="11">
        <v>0</v>
      </c>
      <c r="AR73" s="11">
        <v>0</v>
      </c>
      <c r="AS73" s="11">
        <v>0</v>
      </c>
      <c r="AT73" s="11">
        <v>0</v>
      </c>
      <c r="AU73" s="11">
        <v>0</v>
      </c>
      <c r="AV73" s="11">
        <v>0</v>
      </c>
      <c r="AW73" s="11">
        <v>0</v>
      </c>
      <c r="AX73" s="11">
        <v>0</v>
      </c>
      <c r="AY73" s="11">
        <v>0</v>
      </c>
      <c r="AZ73" s="11">
        <v>0</v>
      </c>
      <c r="BA73" s="11">
        <v>0</v>
      </c>
      <c r="BB73" s="11">
        <v>0</v>
      </c>
      <c r="BC73" s="11">
        <v>0</v>
      </c>
      <c r="BD73" s="11">
        <v>0</v>
      </c>
      <c r="BE73" s="11">
        <v>0</v>
      </c>
      <c r="BF73" s="11">
        <v>0</v>
      </c>
      <c r="BG73" s="11">
        <v>0</v>
      </c>
      <c r="BH73" s="11">
        <v>0</v>
      </c>
      <c r="BI73" s="11">
        <v>0</v>
      </c>
      <c r="BJ73" s="11">
        <v>0</v>
      </c>
      <c r="BK73" s="11">
        <v>0</v>
      </c>
      <c r="BL73" s="11">
        <v>2.4027867291636151</v>
      </c>
      <c r="BM73" s="11">
        <v>0</v>
      </c>
      <c r="BN73" s="11">
        <v>0</v>
      </c>
      <c r="BO73" s="11">
        <v>0</v>
      </c>
      <c r="BP73" s="11">
        <v>0</v>
      </c>
      <c r="BQ73" s="11">
        <v>0</v>
      </c>
      <c r="BR73" s="11">
        <v>0</v>
      </c>
      <c r="BS73" s="11">
        <v>0</v>
      </c>
      <c r="BT73" s="11">
        <v>0</v>
      </c>
      <c r="BU73" s="11">
        <v>0</v>
      </c>
      <c r="BV73" s="11">
        <v>0</v>
      </c>
      <c r="BW73" s="11">
        <v>0</v>
      </c>
      <c r="BX73" s="11">
        <v>0</v>
      </c>
      <c r="BY73" s="11">
        <v>5478.3537424930419</v>
      </c>
      <c r="BZ73" s="11">
        <v>13312.646257506958</v>
      </c>
      <c r="CA73" s="11">
        <v>0</v>
      </c>
      <c r="CB73" s="11">
        <v>0</v>
      </c>
      <c r="CC73" s="11">
        <v>0</v>
      </c>
      <c r="CD73" s="11">
        <v>0</v>
      </c>
      <c r="CE73" s="11">
        <v>768</v>
      </c>
      <c r="CF73" s="11">
        <v>14080.646257506958</v>
      </c>
      <c r="CG73" s="11">
        <v>19559</v>
      </c>
      <c r="CI73" s="11">
        <f t="shared" si="4"/>
        <v>0</v>
      </c>
      <c r="CJ73" s="11">
        <f t="shared" si="5"/>
        <v>0</v>
      </c>
      <c r="CK73" s="11">
        <f t="shared" si="6"/>
        <v>0</v>
      </c>
    </row>
    <row r="74" spans="1:89">
      <c r="A74" s="6" t="s">
        <v>276</v>
      </c>
      <c r="B74" s="7" t="s">
        <v>277</v>
      </c>
      <c r="C74" s="4">
        <v>70</v>
      </c>
      <c r="D74" s="11">
        <v>227.72589304261118</v>
      </c>
      <c r="E74" s="11">
        <v>369.32468551141432</v>
      </c>
      <c r="F74" s="11">
        <v>22.626611167695348</v>
      </c>
      <c r="G74" s="11">
        <v>95.615679450583556</v>
      </c>
      <c r="H74" s="11">
        <v>3660.401774386843</v>
      </c>
      <c r="I74" s="11">
        <v>0</v>
      </c>
      <c r="J74" s="11">
        <v>75.17874033137484</v>
      </c>
      <c r="K74" s="11">
        <v>234.29490918807119</v>
      </c>
      <c r="L74" s="11">
        <v>0</v>
      </c>
      <c r="M74" s="11">
        <v>43.793440969732927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206.55906324057364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0.72989068282888203</v>
      </c>
      <c r="AD74" s="11">
        <v>962.72581065129543</v>
      </c>
      <c r="AE74" s="11">
        <v>745.9482778511175</v>
      </c>
      <c r="AF74" s="11">
        <v>9684.9194704564379</v>
      </c>
      <c r="AG74" s="11">
        <v>143.0585738344609</v>
      </c>
      <c r="AH74" s="11">
        <v>19968.349300832557</v>
      </c>
      <c r="AI74" s="11">
        <v>62.770598723283861</v>
      </c>
      <c r="AJ74" s="11">
        <v>3080.8685722207119</v>
      </c>
      <c r="AK74" s="11">
        <v>9136.7715676519474</v>
      </c>
      <c r="AL74" s="11">
        <v>6536.1710647326381</v>
      </c>
      <c r="AM74" s="11">
        <v>9101.736814876158</v>
      </c>
      <c r="AN74" s="11">
        <v>849.59275481281873</v>
      </c>
      <c r="AO74" s="11">
        <v>1343.7287470879719</v>
      </c>
      <c r="AP74" s="11">
        <v>1378.7634998637586</v>
      </c>
      <c r="AQ74" s="11">
        <v>207.41462274333665</v>
      </c>
      <c r="AR74" s="11">
        <v>33.881367058212973</v>
      </c>
      <c r="AS74" s="11">
        <v>24.274735145739101</v>
      </c>
      <c r="AT74" s="11">
        <v>13.977406576173093</v>
      </c>
      <c r="AU74" s="11">
        <v>116.05261856979227</v>
      </c>
      <c r="AV74" s="11">
        <v>13902.227835841719</v>
      </c>
      <c r="AW74" s="11">
        <v>0</v>
      </c>
      <c r="AX74" s="11">
        <v>1394.8210948859937</v>
      </c>
      <c r="AY74" s="11">
        <v>23.356501850524225</v>
      </c>
      <c r="AZ74" s="11">
        <v>0</v>
      </c>
      <c r="BA74" s="11">
        <v>0</v>
      </c>
      <c r="BB74" s="11">
        <v>6.5690161454599396</v>
      </c>
      <c r="BC74" s="11">
        <v>0</v>
      </c>
      <c r="BD74" s="11">
        <v>0</v>
      </c>
      <c r="BE74" s="11">
        <v>0</v>
      </c>
      <c r="BF74" s="11">
        <v>0</v>
      </c>
      <c r="BG74" s="11">
        <v>0</v>
      </c>
      <c r="BH74" s="11">
        <v>28.465736630326397</v>
      </c>
      <c r="BI74" s="11">
        <v>0</v>
      </c>
      <c r="BJ74" s="11">
        <v>0</v>
      </c>
      <c r="BK74" s="11">
        <v>0</v>
      </c>
      <c r="BL74" s="11">
        <v>21.896720484866464</v>
      </c>
      <c r="BM74" s="11">
        <v>0</v>
      </c>
      <c r="BN74" s="11">
        <v>265.68020854971314</v>
      </c>
      <c r="BO74" s="11">
        <v>0</v>
      </c>
      <c r="BP74" s="11">
        <v>0</v>
      </c>
      <c r="BQ74" s="11">
        <v>155.46671544255187</v>
      </c>
      <c r="BR74" s="11">
        <v>32.845080727299695</v>
      </c>
      <c r="BS74" s="11">
        <v>0</v>
      </c>
      <c r="BT74" s="11">
        <v>3.6494534141444115</v>
      </c>
      <c r="BU74" s="11">
        <v>0</v>
      </c>
      <c r="BV74" s="11">
        <v>0</v>
      </c>
      <c r="BW74" s="11">
        <v>0</v>
      </c>
      <c r="BX74" s="11">
        <v>0</v>
      </c>
      <c r="BY74" s="11">
        <v>84162.234855632734</v>
      </c>
      <c r="BZ74" s="11">
        <v>33690.590401676105</v>
      </c>
      <c r="CA74" s="11">
        <v>0</v>
      </c>
      <c r="CB74" s="11">
        <v>0</v>
      </c>
      <c r="CC74" s="11">
        <v>195.6107029981404</v>
      </c>
      <c r="CD74" s="11">
        <v>106.5640396930168</v>
      </c>
      <c r="CE74" s="11">
        <v>8786</v>
      </c>
      <c r="CF74" s="11">
        <v>42778.765144367266</v>
      </c>
      <c r="CG74" s="11">
        <v>126941</v>
      </c>
      <c r="CI74" s="11">
        <f t="shared" si="4"/>
        <v>0</v>
      </c>
      <c r="CJ74" s="11">
        <f t="shared" si="5"/>
        <v>0</v>
      </c>
      <c r="CK74" s="11">
        <f t="shared" si="6"/>
        <v>0</v>
      </c>
    </row>
    <row r="75" spans="1:89">
      <c r="A75" s="6" t="s">
        <v>280</v>
      </c>
      <c r="B75" s="6" t="s">
        <v>281</v>
      </c>
      <c r="C75" s="4">
        <v>71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3.8683377314247629</v>
      </c>
      <c r="K75" s="11">
        <v>331.01918587477621</v>
      </c>
      <c r="L75" s="11">
        <v>0</v>
      </c>
      <c r="M75" s="11">
        <v>551.51443656598769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227.12668680222538</v>
      </c>
      <c r="U75" s="11">
        <v>235.96860161691063</v>
      </c>
      <c r="V75" s="11">
        <v>0</v>
      </c>
      <c r="W75" s="11">
        <v>0</v>
      </c>
      <c r="X75" s="11">
        <v>0</v>
      </c>
      <c r="Y75" s="11">
        <v>0</v>
      </c>
      <c r="Z75" s="11">
        <v>20.999547684877289</v>
      </c>
      <c r="AA75" s="11">
        <v>187.89068981205992</v>
      </c>
      <c r="AB75" s="11">
        <v>0</v>
      </c>
      <c r="AC75" s="11">
        <v>9.3945344906029966</v>
      </c>
      <c r="AD75" s="11">
        <v>81.235092359920031</v>
      </c>
      <c r="AE75" s="11">
        <v>82.340331711755667</v>
      </c>
      <c r="AF75" s="11">
        <v>1938.0372034438062</v>
      </c>
      <c r="AG75" s="11">
        <v>11924.979986630709</v>
      </c>
      <c r="AH75" s="11">
        <v>2340.3443275119816</v>
      </c>
      <c r="AI75" s="11">
        <v>154.18088958107273</v>
      </c>
      <c r="AJ75" s="11">
        <v>5901.4255191264356</v>
      </c>
      <c r="AK75" s="11">
        <v>890.82291757953112</v>
      </c>
      <c r="AL75" s="11">
        <v>531.62012823294617</v>
      </c>
      <c r="AM75" s="11">
        <v>2979.7252925489038</v>
      </c>
      <c r="AN75" s="11">
        <v>961.55823609701292</v>
      </c>
      <c r="AO75" s="11">
        <v>2160.1903131627719</v>
      </c>
      <c r="AP75" s="11">
        <v>381.86019605921592</v>
      </c>
      <c r="AQ75" s="11">
        <v>9.8998078719860221</v>
      </c>
      <c r="AR75" s="11">
        <v>1.6171426097166057</v>
      </c>
      <c r="AS75" s="11">
        <v>1.158622332927508</v>
      </c>
      <c r="AT75" s="11">
        <v>3.4679731479803529E-2</v>
      </c>
      <c r="AU75" s="11">
        <v>98.366302313372543</v>
      </c>
      <c r="AV75" s="11">
        <v>2384.5539015854074</v>
      </c>
      <c r="AW75" s="11">
        <v>0</v>
      </c>
      <c r="AX75" s="11">
        <v>19.894308333041636</v>
      </c>
      <c r="AY75" s="11">
        <v>9.9471541665208179</v>
      </c>
      <c r="AZ75" s="11">
        <v>0</v>
      </c>
      <c r="BA75" s="11">
        <v>0</v>
      </c>
      <c r="BB75" s="11">
        <v>0</v>
      </c>
      <c r="BC75" s="11">
        <v>0</v>
      </c>
      <c r="BD75" s="11">
        <v>0</v>
      </c>
      <c r="BE75" s="11">
        <v>0</v>
      </c>
      <c r="BF75" s="11">
        <v>0</v>
      </c>
      <c r="BG75" s="11">
        <v>0</v>
      </c>
      <c r="BH75" s="11">
        <v>0</v>
      </c>
      <c r="BI75" s="11">
        <v>0</v>
      </c>
      <c r="BJ75" s="11">
        <v>44.209574073425863</v>
      </c>
      <c r="BK75" s="11">
        <v>0</v>
      </c>
      <c r="BL75" s="11">
        <v>0.55261967591782324</v>
      </c>
      <c r="BM75" s="11">
        <v>0</v>
      </c>
      <c r="BN75" s="11">
        <v>0</v>
      </c>
      <c r="BO75" s="11">
        <v>0</v>
      </c>
      <c r="BP75" s="11">
        <v>0</v>
      </c>
      <c r="BQ75" s="11">
        <v>12.157632870192113</v>
      </c>
      <c r="BR75" s="11">
        <v>2.210478703671293</v>
      </c>
      <c r="BS75" s="11">
        <v>0</v>
      </c>
      <c r="BT75" s="11">
        <v>0</v>
      </c>
      <c r="BU75" s="11">
        <v>0</v>
      </c>
      <c r="BV75" s="11">
        <v>0</v>
      </c>
      <c r="BW75" s="11">
        <v>0</v>
      </c>
      <c r="BX75" s="11">
        <v>0</v>
      </c>
      <c r="BY75" s="11">
        <v>34480.704678892587</v>
      </c>
      <c r="BZ75" s="11">
        <v>24783.776361390199</v>
      </c>
      <c r="CA75" s="11">
        <v>0</v>
      </c>
      <c r="CB75" s="11">
        <v>0</v>
      </c>
      <c r="CC75" s="11">
        <v>341.51895971721484</v>
      </c>
      <c r="CD75" s="11">
        <v>0</v>
      </c>
      <c r="CE75" s="11">
        <v>898</v>
      </c>
      <c r="CF75" s="11">
        <v>26023.295321107416</v>
      </c>
      <c r="CG75" s="11">
        <v>60504</v>
      </c>
      <c r="CI75" s="11">
        <f t="shared" si="4"/>
        <v>0</v>
      </c>
      <c r="CJ75" s="11">
        <f t="shared" si="5"/>
        <v>0</v>
      </c>
      <c r="CK75" s="11">
        <f t="shared" si="6"/>
        <v>0</v>
      </c>
    </row>
    <row r="76" spans="1:89">
      <c r="A76" s="6" t="s">
        <v>284</v>
      </c>
      <c r="B76" s="6" t="s">
        <v>285</v>
      </c>
      <c r="C76" s="4">
        <v>72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87.027883543958296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0.7133433077373631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166.92233401054295</v>
      </c>
      <c r="AG76" s="11">
        <v>393.05216256328708</v>
      </c>
      <c r="AH76" s="11">
        <v>0</v>
      </c>
      <c r="AI76" s="11">
        <v>0</v>
      </c>
      <c r="AJ76" s="11">
        <v>768.27074243313996</v>
      </c>
      <c r="AK76" s="11">
        <v>1015.800870218005</v>
      </c>
      <c r="AL76" s="11">
        <v>0</v>
      </c>
      <c r="AM76" s="11">
        <v>2029.4617105127982</v>
      </c>
      <c r="AN76" s="11">
        <v>31.387105540443972</v>
      </c>
      <c r="AO76" s="11">
        <v>0</v>
      </c>
      <c r="AP76" s="11">
        <v>1238.3639822320627</v>
      </c>
      <c r="AQ76" s="11">
        <v>0</v>
      </c>
      <c r="AR76" s="11">
        <v>0</v>
      </c>
      <c r="AS76" s="11">
        <v>0</v>
      </c>
      <c r="AT76" s="11">
        <v>0</v>
      </c>
      <c r="AU76" s="11">
        <v>0</v>
      </c>
      <c r="AV76" s="11">
        <v>176.19579701112866</v>
      </c>
      <c r="AW76" s="11">
        <v>546.42097372681997</v>
      </c>
      <c r="AX76" s="11">
        <v>0</v>
      </c>
      <c r="AY76" s="11">
        <v>0</v>
      </c>
      <c r="AZ76" s="11">
        <v>0</v>
      </c>
      <c r="BA76" s="11">
        <v>0</v>
      </c>
      <c r="BB76" s="11">
        <v>0</v>
      </c>
      <c r="BC76" s="11">
        <v>0</v>
      </c>
      <c r="BD76" s="11">
        <v>0</v>
      </c>
      <c r="BE76" s="11">
        <v>0</v>
      </c>
      <c r="BF76" s="11">
        <v>0</v>
      </c>
      <c r="BG76" s="11">
        <v>0</v>
      </c>
      <c r="BH76" s="11">
        <v>0</v>
      </c>
      <c r="BI76" s="11">
        <v>0</v>
      </c>
      <c r="BJ76" s="11">
        <v>0</v>
      </c>
      <c r="BK76" s="11">
        <v>0</v>
      </c>
      <c r="BL76" s="11">
        <v>0</v>
      </c>
      <c r="BM76" s="11">
        <v>0</v>
      </c>
      <c r="BN76" s="11">
        <v>0</v>
      </c>
      <c r="BO76" s="11">
        <v>0</v>
      </c>
      <c r="BP76" s="11">
        <v>0</v>
      </c>
      <c r="BQ76" s="11">
        <v>0</v>
      </c>
      <c r="BR76" s="11">
        <v>0</v>
      </c>
      <c r="BS76" s="11">
        <v>0</v>
      </c>
      <c r="BT76" s="11">
        <v>0</v>
      </c>
      <c r="BU76" s="11">
        <v>0</v>
      </c>
      <c r="BV76" s="11">
        <v>0</v>
      </c>
      <c r="BW76" s="11">
        <v>0</v>
      </c>
      <c r="BX76" s="11">
        <v>0</v>
      </c>
      <c r="BY76" s="11">
        <v>6453.6169050999242</v>
      </c>
      <c r="BZ76" s="11">
        <v>86.383094900076443</v>
      </c>
      <c r="CA76" s="11">
        <v>0</v>
      </c>
      <c r="CB76" s="11">
        <v>0</v>
      </c>
      <c r="CC76" s="11">
        <v>0</v>
      </c>
      <c r="CD76" s="11">
        <v>0</v>
      </c>
      <c r="CE76" s="11">
        <v>433</v>
      </c>
      <c r="CF76" s="11">
        <v>519.38309490007646</v>
      </c>
      <c r="CG76" s="11">
        <v>6973</v>
      </c>
      <c r="CI76" s="11">
        <f t="shared" si="4"/>
        <v>0</v>
      </c>
      <c r="CJ76" s="11">
        <f t="shared" si="5"/>
        <v>0</v>
      </c>
      <c r="CK76" s="11">
        <f t="shared" si="6"/>
        <v>0</v>
      </c>
    </row>
    <row r="77" spans="1:89">
      <c r="A77" s="6" t="s">
        <v>288</v>
      </c>
      <c r="B77" s="6" t="s">
        <v>289</v>
      </c>
      <c r="C77" s="4">
        <v>73</v>
      </c>
      <c r="D77" s="11">
        <v>515.32960301619471</v>
      </c>
      <c r="E77" s="11">
        <v>701.08044865907812</v>
      </c>
      <c r="F77" s="11">
        <v>62.561916761665678</v>
      </c>
      <c r="G77" s="11">
        <v>47.727647838796493</v>
      </c>
      <c r="H77" s="11">
        <v>1887.1769942745752</v>
      </c>
      <c r="I77" s="11">
        <v>1051.2981888815984</v>
      </c>
      <c r="J77" s="11">
        <v>234.76842990975572</v>
      </c>
      <c r="K77" s="11">
        <v>2792.0673985695953</v>
      </c>
      <c r="L77" s="11">
        <v>66.431726045892432</v>
      </c>
      <c r="M77" s="11">
        <v>2745.6296871588743</v>
      </c>
      <c r="N77" s="11">
        <v>4037.5010198765685</v>
      </c>
      <c r="O77" s="11">
        <v>16.769173564982552</v>
      </c>
      <c r="P77" s="11">
        <v>67.72166247396801</v>
      </c>
      <c r="Q77" s="11">
        <v>75.46128104242149</v>
      </c>
      <c r="R77" s="11">
        <v>54.177329979174409</v>
      </c>
      <c r="S77" s="11">
        <v>549.51291836019755</v>
      </c>
      <c r="T77" s="11">
        <v>134.15338851986041</v>
      </c>
      <c r="U77" s="11">
        <v>16.769173564982552</v>
      </c>
      <c r="V77" s="11">
        <v>356.77033707812552</v>
      </c>
      <c r="W77" s="11">
        <v>9.1907970500385154</v>
      </c>
      <c r="X77" s="11">
        <v>1.6707478733765433</v>
      </c>
      <c r="Y77" s="11">
        <v>66.431726045892432</v>
      </c>
      <c r="Z77" s="11">
        <v>510.8148255179301</v>
      </c>
      <c r="AA77" s="11">
        <v>770.73701577515953</v>
      </c>
      <c r="AB77" s="11">
        <v>1060.9727120921655</v>
      </c>
      <c r="AC77" s="11">
        <v>158.66218065329645</v>
      </c>
      <c r="AD77" s="11">
        <v>168.9816720779011</v>
      </c>
      <c r="AE77" s="11">
        <v>179.94613171654356</v>
      </c>
      <c r="AF77" s="11">
        <v>2308.9862062552902</v>
      </c>
      <c r="AG77" s="11">
        <v>209.61466956228193</v>
      </c>
      <c r="AH77" s="11">
        <v>7781.5415023659443</v>
      </c>
      <c r="AI77" s="11">
        <v>973.90200319706378</v>
      </c>
      <c r="AJ77" s="11">
        <v>2164.5133263108251</v>
      </c>
      <c r="AK77" s="11">
        <v>4892.7288716906787</v>
      </c>
      <c r="AL77" s="11">
        <v>3793.0580667562463</v>
      </c>
      <c r="AM77" s="11">
        <v>2243.8444166374734</v>
      </c>
      <c r="AN77" s="11">
        <v>1925.2301189028049</v>
      </c>
      <c r="AO77" s="11">
        <v>1365.3977091180022</v>
      </c>
      <c r="AP77" s="11">
        <v>3477.6686100917655</v>
      </c>
      <c r="AQ77" s="11">
        <v>2272.8085907436925</v>
      </c>
      <c r="AR77" s="11">
        <v>371.26534811066335</v>
      </c>
      <c r="AS77" s="11">
        <v>265.99776740685996</v>
      </c>
      <c r="AT77" s="11">
        <v>99.349980439114958</v>
      </c>
      <c r="AU77" s="11">
        <v>535.32361765136602</v>
      </c>
      <c r="AV77" s="11">
        <v>21343.933107152599</v>
      </c>
      <c r="AW77" s="11">
        <v>301.84512416968596</v>
      </c>
      <c r="AX77" s="11">
        <v>1454.4033226552176</v>
      </c>
      <c r="AY77" s="11">
        <v>79.976058540686026</v>
      </c>
      <c r="AZ77" s="11">
        <v>0.64496821403779037</v>
      </c>
      <c r="BA77" s="11">
        <v>0</v>
      </c>
      <c r="BB77" s="11">
        <v>5.1597457123023229</v>
      </c>
      <c r="BC77" s="11">
        <v>157.37224422522087</v>
      </c>
      <c r="BD77" s="11">
        <v>2385.7374237257868</v>
      </c>
      <c r="BE77" s="11">
        <v>0</v>
      </c>
      <c r="BF77" s="11">
        <v>11.609427852680229</v>
      </c>
      <c r="BG77" s="11">
        <v>16.124205350944766</v>
      </c>
      <c r="BH77" s="11">
        <v>1.9349046421133711</v>
      </c>
      <c r="BI77" s="11">
        <v>0</v>
      </c>
      <c r="BJ77" s="11">
        <v>450.18781339837773</v>
      </c>
      <c r="BK77" s="11">
        <v>0</v>
      </c>
      <c r="BL77" s="11">
        <v>18.059109993058133</v>
      </c>
      <c r="BM77" s="11">
        <v>0</v>
      </c>
      <c r="BN77" s="11">
        <v>0</v>
      </c>
      <c r="BO77" s="11">
        <v>329.57875737331096</v>
      </c>
      <c r="BP77" s="11">
        <v>91.585486393366224</v>
      </c>
      <c r="BQ77" s="11">
        <v>1059.037807450052</v>
      </c>
      <c r="BR77" s="11">
        <v>79.331090326648223</v>
      </c>
      <c r="BS77" s="11">
        <v>0</v>
      </c>
      <c r="BT77" s="11">
        <v>104.48485067412203</v>
      </c>
      <c r="BU77" s="11">
        <v>0</v>
      </c>
      <c r="BV77" s="11">
        <v>0</v>
      </c>
      <c r="BW77" s="11">
        <v>78.041153898572645</v>
      </c>
      <c r="BX77" s="11">
        <v>0</v>
      </c>
      <c r="BY77" s="11">
        <v>80990.59354136746</v>
      </c>
      <c r="BZ77" s="11">
        <v>5785.4460996951138</v>
      </c>
      <c r="CA77" s="11">
        <v>0</v>
      </c>
      <c r="CB77" s="11">
        <v>0</v>
      </c>
      <c r="CC77" s="11">
        <v>12038.33171501536</v>
      </c>
      <c r="CD77" s="11">
        <v>6520.628643922063</v>
      </c>
      <c r="CE77" s="11">
        <v>-1886</v>
      </c>
      <c r="CF77" s="11">
        <v>22458.406458632533</v>
      </c>
      <c r="CG77" s="11">
        <v>103449</v>
      </c>
      <c r="CI77" s="11">
        <f t="shared" si="4"/>
        <v>0</v>
      </c>
      <c r="CJ77" s="11">
        <f t="shared" si="5"/>
        <v>0</v>
      </c>
      <c r="CK77" s="11">
        <f t="shared" si="6"/>
        <v>0</v>
      </c>
    </row>
    <row r="78" spans="1:89">
      <c r="A78" s="6" t="s">
        <v>292</v>
      </c>
      <c r="B78" s="6" t="s">
        <v>293</v>
      </c>
      <c r="C78" s="4">
        <v>74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122.65673566730375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6368.7459046567856</v>
      </c>
      <c r="AJ78" s="11">
        <v>301.3393864844362</v>
      </c>
      <c r="AK78" s="11">
        <v>56.025915149828762</v>
      </c>
      <c r="AL78" s="11">
        <v>19.008792640120472</v>
      </c>
      <c r="AM78" s="11">
        <v>178.88274337123892</v>
      </c>
      <c r="AN78" s="11">
        <v>5.8026840690894064</v>
      </c>
      <c r="AO78" s="11">
        <v>20.409440518866205</v>
      </c>
      <c r="AP78" s="11">
        <v>300.53901626801007</v>
      </c>
      <c r="AQ78" s="11">
        <v>79.967856936179061</v>
      </c>
      <c r="AR78" s="11">
        <v>13.06282208012929</v>
      </c>
      <c r="AS78" s="11">
        <v>9.3590245548898476</v>
      </c>
      <c r="AT78" s="11">
        <v>15.26471824344223</v>
      </c>
      <c r="AU78" s="11">
        <v>0</v>
      </c>
      <c r="AV78" s="11">
        <v>0</v>
      </c>
      <c r="AW78" s="11">
        <v>0</v>
      </c>
      <c r="AX78" s="11">
        <v>26.612309696168666</v>
      </c>
      <c r="AY78" s="11">
        <v>0</v>
      </c>
      <c r="AZ78" s="11">
        <v>0</v>
      </c>
      <c r="BA78" s="11">
        <v>0</v>
      </c>
      <c r="BB78" s="11">
        <v>138.66413999582613</v>
      </c>
      <c r="BC78" s="11">
        <v>0</v>
      </c>
      <c r="BD78" s="11">
        <v>0</v>
      </c>
      <c r="BE78" s="11">
        <v>0</v>
      </c>
      <c r="BF78" s="11">
        <v>0</v>
      </c>
      <c r="BG78" s="11">
        <v>0</v>
      </c>
      <c r="BH78" s="11">
        <v>288.93364812983117</v>
      </c>
      <c r="BI78" s="11">
        <v>0</v>
      </c>
      <c r="BJ78" s="11">
        <v>0</v>
      </c>
      <c r="BK78" s="11">
        <v>0</v>
      </c>
      <c r="BL78" s="11">
        <v>1.6007404328522505</v>
      </c>
      <c r="BM78" s="11">
        <v>0</v>
      </c>
      <c r="BN78" s="11">
        <v>0</v>
      </c>
      <c r="BO78" s="11">
        <v>0</v>
      </c>
      <c r="BP78" s="11">
        <v>0</v>
      </c>
      <c r="BQ78" s="11">
        <v>21.0097181811858</v>
      </c>
      <c r="BR78" s="11">
        <v>8.4038872724743143</v>
      </c>
      <c r="BS78" s="11">
        <v>0</v>
      </c>
      <c r="BT78" s="11">
        <v>3.00138831159797</v>
      </c>
      <c r="BU78" s="11">
        <v>0.20009255410653132</v>
      </c>
      <c r="BV78" s="11">
        <v>6.603054285515535</v>
      </c>
      <c r="BW78" s="11">
        <v>105.84896112235508</v>
      </c>
      <c r="BX78" s="11">
        <v>0</v>
      </c>
      <c r="BY78" s="11">
        <v>8091.9429806222297</v>
      </c>
      <c r="BZ78" s="11">
        <v>539.61934985640846</v>
      </c>
      <c r="CA78" s="11">
        <v>0</v>
      </c>
      <c r="CB78" s="11">
        <v>0</v>
      </c>
      <c r="CC78" s="11">
        <v>0</v>
      </c>
      <c r="CD78" s="11">
        <v>81.437669521358231</v>
      </c>
      <c r="CE78" s="11">
        <v>-731</v>
      </c>
      <c r="CF78" s="11">
        <v>-109.94298062223324</v>
      </c>
      <c r="CG78" s="11">
        <v>7982</v>
      </c>
      <c r="CI78" s="11">
        <f t="shared" si="4"/>
        <v>0</v>
      </c>
      <c r="CJ78" s="11">
        <f t="shared" si="5"/>
        <v>0</v>
      </c>
      <c r="CK78" s="11">
        <f t="shared" si="6"/>
        <v>0</v>
      </c>
    </row>
    <row r="79" spans="1:89">
      <c r="A79" s="6" t="s">
        <v>294</v>
      </c>
      <c r="B79" s="6" t="s">
        <v>295</v>
      </c>
      <c r="C79" s="4">
        <v>75</v>
      </c>
      <c r="D79" s="11">
        <v>0.37406882089796528</v>
      </c>
      <c r="E79" s="11">
        <v>0</v>
      </c>
      <c r="F79" s="11">
        <v>0</v>
      </c>
      <c r="G79" s="11">
        <v>0</v>
      </c>
      <c r="H79" s="11">
        <v>95.761618149879112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11">
        <v>0</v>
      </c>
      <c r="AG79" s="11">
        <v>0</v>
      </c>
      <c r="AH79" s="11">
        <v>0</v>
      </c>
      <c r="AI79" s="11">
        <v>1961.2428279680323</v>
      </c>
      <c r="AJ79" s="11">
        <v>0</v>
      </c>
      <c r="AK79" s="11">
        <v>13.466477552326753</v>
      </c>
      <c r="AL79" s="11">
        <v>0</v>
      </c>
      <c r="AM79" s="11">
        <v>0.37406882089796528</v>
      </c>
      <c r="AN79" s="11">
        <v>22.818198074775882</v>
      </c>
      <c r="AO79" s="11">
        <v>0</v>
      </c>
      <c r="AP79" s="11">
        <v>110.72437098579775</v>
      </c>
      <c r="AQ79" s="11">
        <v>15.254921060755935</v>
      </c>
      <c r="AR79" s="11">
        <v>2.4919052141425735</v>
      </c>
      <c r="AS79" s="11">
        <v>1.785357095469799</v>
      </c>
      <c r="AT79" s="11">
        <v>2.9119458835096124</v>
      </c>
      <c r="AU79" s="11">
        <v>9.3517205224491331</v>
      </c>
      <c r="AV79" s="11">
        <v>0</v>
      </c>
      <c r="AW79" s="11">
        <v>2.2444129253877918</v>
      </c>
      <c r="AX79" s="11">
        <v>95.761618149879112</v>
      </c>
      <c r="AY79" s="11">
        <v>0</v>
      </c>
      <c r="AZ79" s="11">
        <v>0</v>
      </c>
      <c r="BA79" s="11">
        <v>0</v>
      </c>
      <c r="BB79" s="11">
        <v>31.421780955429092</v>
      </c>
      <c r="BC79" s="11">
        <v>0.37406882089796528</v>
      </c>
      <c r="BD79" s="11">
        <v>0</v>
      </c>
      <c r="BE79" s="11">
        <v>0</v>
      </c>
      <c r="BF79" s="11">
        <v>209.10447088196261</v>
      </c>
      <c r="BG79" s="11">
        <v>5.2369634925715145</v>
      </c>
      <c r="BH79" s="11">
        <v>1888.6734767138273</v>
      </c>
      <c r="BI79" s="11">
        <v>251.7483164643308</v>
      </c>
      <c r="BJ79" s="11">
        <v>0.37406882089796528</v>
      </c>
      <c r="BK79" s="11">
        <v>292.14774912131082</v>
      </c>
      <c r="BL79" s="11">
        <v>268.58141340473907</v>
      </c>
      <c r="BM79" s="11">
        <v>130.5500184933899</v>
      </c>
      <c r="BN79" s="11">
        <v>41.895707940572116</v>
      </c>
      <c r="BO79" s="11">
        <v>375.56509618155712</v>
      </c>
      <c r="BP79" s="11">
        <v>25.810748641959609</v>
      </c>
      <c r="BQ79" s="11">
        <v>223.31908607608531</v>
      </c>
      <c r="BR79" s="11">
        <v>552.87371728719279</v>
      </c>
      <c r="BS79" s="11">
        <v>123.44271089632858</v>
      </c>
      <c r="BT79" s="11">
        <v>78.180383567674795</v>
      </c>
      <c r="BU79" s="11">
        <v>91.646861120001489</v>
      </c>
      <c r="BV79" s="11">
        <v>4.4888258507755836</v>
      </c>
      <c r="BW79" s="11">
        <v>417.83487294302722</v>
      </c>
      <c r="BX79" s="11">
        <v>0</v>
      </c>
      <c r="BY79" s="11">
        <v>7347.8338488987374</v>
      </c>
      <c r="BZ79" s="11">
        <v>581.11124939715933</v>
      </c>
      <c r="CA79" s="11">
        <v>0</v>
      </c>
      <c r="CB79" s="11">
        <v>0</v>
      </c>
      <c r="CC79" s="11">
        <v>9756.0889178398356</v>
      </c>
      <c r="CD79" s="11">
        <v>6641.965983864271</v>
      </c>
      <c r="CE79" s="11">
        <v>962</v>
      </c>
      <c r="CF79" s="11">
        <v>17941.166151101272</v>
      </c>
      <c r="CG79" s="11">
        <v>25289</v>
      </c>
      <c r="CI79" s="11">
        <f t="shared" si="4"/>
        <v>0</v>
      </c>
      <c r="CJ79" s="11">
        <f t="shared" si="5"/>
        <v>0</v>
      </c>
      <c r="CK79" s="11">
        <f t="shared" si="6"/>
        <v>0</v>
      </c>
    </row>
    <row r="80" spans="1:89">
      <c r="A80" s="6" t="s">
        <v>296</v>
      </c>
      <c r="B80" s="6" t="s">
        <v>297</v>
      </c>
      <c r="C80" s="4">
        <v>76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0</v>
      </c>
      <c r="AH80" s="11">
        <v>0</v>
      </c>
      <c r="AI80" s="11">
        <v>8451.8376510885973</v>
      </c>
      <c r="AJ80" s="11">
        <v>6.1118239775504497</v>
      </c>
      <c r="AK80" s="11">
        <v>0</v>
      </c>
      <c r="AL80" s="11">
        <v>109.60537666407136</v>
      </c>
      <c r="AM80" s="11">
        <v>0</v>
      </c>
      <c r="AN80" s="11">
        <v>26.077115637548577</v>
      </c>
      <c r="AO80" s="11">
        <v>15.890742341631167</v>
      </c>
      <c r="AP80" s="11">
        <v>2.0372746591834834</v>
      </c>
      <c r="AQ80" s="11">
        <v>0</v>
      </c>
      <c r="AR80" s="11">
        <v>0</v>
      </c>
      <c r="AS80" s="11">
        <v>0</v>
      </c>
      <c r="AT80" s="11">
        <v>0</v>
      </c>
      <c r="AU80" s="11">
        <v>0</v>
      </c>
      <c r="AV80" s="11">
        <v>4.8894591820403583</v>
      </c>
      <c r="AW80" s="11">
        <v>0</v>
      </c>
      <c r="AX80" s="11">
        <v>14.668377546121075</v>
      </c>
      <c r="AY80" s="11">
        <v>0.81490986367339302</v>
      </c>
      <c r="AZ80" s="11">
        <v>0</v>
      </c>
      <c r="BA80" s="11">
        <v>5.2969141138770564</v>
      </c>
      <c r="BB80" s="11">
        <v>23.224931114691699</v>
      </c>
      <c r="BC80" s="11">
        <v>0</v>
      </c>
      <c r="BD80" s="11">
        <v>0</v>
      </c>
      <c r="BE80" s="11">
        <v>0</v>
      </c>
      <c r="BF80" s="11">
        <v>70.489703207748491</v>
      </c>
      <c r="BG80" s="11">
        <v>174.79816575794285</v>
      </c>
      <c r="BH80" s="11">
        <v>0</v>
      </c>
      <c r="BI80" s="11">
        <v>97.789183640807195</v>
      </c>
      <c r="BJ80" s="11">
        <v>0</v>
      </c>
      <c r="BK80" s="11">
        <v>78.638801844482472</v>
      </c>
      <c r="BL80" s="11">
        <v>61.118239775504485</v>
      </c>
      <c r="BM80" s="11">
        <v>1.629819727346786</v>
      </c>
      <c r="BN80" s="11">
        <v>0</v>
      </c>
      <c r="BO80" s="11">
        <v>918.8108712917508</v>
      </c>
      <c r="BP80" s="11">
        <v>121.82902461917227</v>
      </c>
      <c r="BQ80" s="11">
        <v>10.186373295917413</v>
      </c>
      <c r="BR80" s="11">
        <v>3.2596394546935721</v>
      </c>
      <c r="BS80" s="11">
        <v>1.629819727346786</v>
      </c>
      <c r="BT80" s="11">
        <v>0</v>
      </c>
      <c r="BU80" s="11">
        <v>1.2223647955100896</v>
      </c>
      <c r="BV80" s="11">
        <v>53.376596070607242</v>
      </c>
      <c r="BW80" s="11">
        <v>332.89067931058105</v>
      </c>
      <c r="BX80" s="11">
        <v>0</v>
      </c>
      <c r="BY80" s="11">
        <v>10588.123858708399</v>
      </c>
      <c r="BZ80" s="11">
        <v>950.00789683513244</v>
      </c>
      <c r="CA80" s="11">
        <v>0</v>
      </c>
      <c r="CB80" s="11">
        <v>0</v>
      </c>
      <c r="CC80" s="11">
        <v>26623.512701141593</v>
      </c>
      <c r="CD80" s="11">
        <v>15432.355543314876</v>
      </c>
      <c r="CE80" s="11">
        <v>1720</v>
      </c>
      <c r="CF80" s="11">
        <v>44725.876141291592</v>
      </c>
      <c r="CG80" s="11">
        <v>55314</v>
      </c>
      <c r="CI80" s="11">
        <f t="shared" si="4"/>
        <v>0</v>
      </c>
      <c r="CJ80" s="11">
        <f t="shared" si="5"/>
        <v>0</v>
      </c>
      <c r="CK80" s="11">
        <f t="shared" si="6"/>
        <v>0</v>
      </c>
    </row>
    <row r="81" spans="1:89">
      <c r="A81" s="6" t="s">
        <v>298</v>
      </c>
      <c r="B81" s="6" t="s">
        <v>299</v>
      </c>
      <c r="C81" s="4">
        <v>77</v>
      </c>
      <c r="D81" s="11">
        <v>0</v>
      </c>
      <c r="E81" s="11">
        <v>0</v>
      </c>
      <c r="F81" s="11">
        <v>0</v>
      </c>
      <c r="G81" s="11">
        <v>0</v>
      </c>
      <c r="H81" s="11">
        <v>214.13957347058943</v>
      </c>
      <c r="I81" s="11">
        <v>0</v>
      </c>
      <c r="J81" s="11">
        <v>0</v>
      </c>
      <c r="K81" s="11">
        <v>13.495121752605517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109.74334859194289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1106.3453587749239</v>
      </c>
      <c r="AJ81" s="11">
        <v>14.768246446247545</v>
      </c>
      <c r="AK81" s="11">
        <v>264.30068640008528</v>
      </c>
      <c r="AL81" s="11">
        <v>84.280854719102351</v>
      </c>
      <c r="AM81" s="11">
        <v>0.50924987745681194</v>
      </c>
      <c r="AN81" s="11">
        <v>20.879244975729286</v>
      </c>
      <c r="AO81" s="11">
        <v>23.93474424047017</v>
      </c>
      <c r="AP81" s="11">
        <v>161.68683609253773</v>
      </c>
      <c r="AQ81" s="11">
        <v>2.2371667737222123</v>
      </c>
      <c r="AR81" s="11">
        <v>0.3654432249201458</v>
      </c>
      <c r="AS81" s="11">
        <v>0.26182643340511047</v>
      </c>
      <c r="AT81" s="11">
        <v>0.44568777142180921</v>
      </c>
      <c r="AU81" s="11">
        <v>1.2731246936420295</v>
      </c>
      <c r="AV81" s="11">
        <v>231.70869424284933</v>
      </c>
      <c r="AW81" s="11">
        <v>0</v>
      </c>
      <c r="AX81" s="11">
        <v>52.452737378051616</v>
      </c>
      <c r="AY81" s="11">
        <v>0</v>
      </c>
      <c r="AZ81" s="11">
        <v>0</v>
      </c>
      <c r="BA81" s="11">
        <v>0</v>
      </c>
      <c r="BB81" s="11">
        <v>14.258996568790725</v>
      </c>
      <c r="BC81" s="11">
        <v>0</v>
      </c>
      <c r="BD81" s="11">
        <v>0</v>
      </c>
      <c r="BE81" s="11">
        <v>0</v>
      </c>
      <c r="BF81" s="11">
        <v>18.842245465902039</v>
      </c>
      <c r="BG81" s="11">
        <v>0</v>
      </c>
      <c r="BH81" s="11">
        <v>18.842245465902039</v>
      </c>
      <c r="BI81" s="11">
        <v>0</v>
      </c>
      <c r="BJ81" s="11">
        <v>0</v>
      </c>
      <c r="BK81" s="11">
        <v>0</v>
      </c>
      <c r="BL81" s="11">
        <v>462.65351366951353</v>
      </c>
      <c r="BM81" s="11">
        <v>3.3101242034692779</v>
      </c>
      <c r="BN81" s="11">
        <v>0</v>
      </c>
      <c r="BO81" s="11">
        <v>0</v>
      </c>
      <c r="BP81" s="11">
        <v>0</v>
      </c>
      <c r="BQ81" s="11">
        <v>49.397238113310756</v>
      </c>
      <c r="BR81" s="11">
        <v>48.633363297125527</v>
      </c>
      <c r="BS81" s="11">
        <v>0</v>
      </c>
      <c r="BT81" s="11">
        <v>148.19171433993225</v>
      </c>
      <c r="BU81" s="11">
        <v>99.049101165349882</v>
      </c>
      <c r="BV81" s="11">
        <v>0</v>
      </c>
      <c r="BW81" s="11">
        <v>16.295996078617982</v>
      </c>
      <c r="BX81" s="11">
        <v>0</v>
      </c>
      <c r="BY81" s="11">
        <v>3182.3024842276172</v>
      </c>
      <c r="BZ81" s="11">
        <v>1761.8200600063165</v>
      </c>
      <c r="CA81" s="11">
        <v>0</v>
      </c>
      <c r="CB81" s="11">
        <v>0</v>
      </c>
      <c r="CC81" s="11">
        <v>1368.863670603911</v>
      </c>
      <c r="CD81" s="11">
        <v>4529.0137851621566</v>
      </c>
      <c r="CE81" s="11">
        <v>52</v>
      </c>
      <c r="CF81" s="11">
        <v>7711.6975157723818</v>
      </c>
      <c r="CG81" s="11">
        <v>10894</v>
      </c>
      <c r="CI81" s="11">
        <f t="shared" si="4"/>
        <v>0</v>
      </c>
      <c r="CJ81" s="11">
        <f t="shared" si="5"/>
        <v>0</v>
      </c>
      <c r="CK81" s="11">
        <f t="shared" si="6"/>
        <v>0</v>
      </c>
    </row>
    <row r="82" spans="1:89">
      <c r="A82" s="6" t="s">
        <v>300</v>
      </c>
      <c r="B82" s="6" t="s">
        <v>301</v>
      </c>
      <c r="C82" s="4">
        <v>78</v>
      </c>
      <c r="D82" s="11">
        <v>46.787538995885264</v>
      </c>
      <c r="E82" s="11">
        <v>99.955196945754892</v>
      </c>
      <c r="F82" s="11">
        <v>7.4434721129817483</v>
      </c>
      <c r="G82" s="11">
        <v>24.988799236438723</v>
      </c>
      <c r="H82" s="11">
        <v>275.94014475982334</v>
      </c>
      <c r="I82" s="11">
        <v>31.368918190423077</v>
      </c>
      <c r="J82" s="11">
        <v>13.291914487467409</v>
      </c>
      <c r="K82" s="11">
        <v>52.10430479087222</v>
      </c>
      <c r="L82" s="11">
        <v>15.950297384960891</v>
      </c>
      <c r="M82" s="11">
        <v>76.02975086831357</v>
      </c>
      <c r="N82" s="11">
        <v>17.545327123456975</v>
      </c>
      <c r="O82" s="11">
        <v>1.5950297384960885</v>
      </c>
      <c r="P82" s="11">
        <v>35.622330826412643</v>
      </c>
      <c r="Q82" s="11">
        <v>3.7217360564908741</v>
      </c>
      <c r="R82" s="11">
        <v>7.4434721129817483</v>
      </c>
      <c r="S82" s="11">
        <v>27.115505554433508</v>
      </c>
      <c r="T82" s="11">
        <v>60.079453483352665</v>
      </c>
      <c r="U82" s="11">
        <v>3.7217360564908741</v>
      </c>
      <c r="V82" s="11">
        <v>5.15968396025837</v>
      </c>
      <c r="W82" s="11">
        <v>0.13291914487467407</v>
      </c>
      <c r="X82" s="11">
        <v>2.4162689853918572E-2</v>
      </c>
      <c r="Y82" s="11">
        <v>8.5068252719791388</v>
      </c>
      <c r="Z82" s="11">
        <v>108.99369879723272</v>
      </c>
      <c r="AA82" s="11">
        <v>17.013650543958278</v>
      </c>
      <c r="AB82" s="11">
        <v>6.9117955334830521</v>
      </c>
      <c r="AC82" s="11">
        <v>8.5068252719791388</v>
      </c>
      <c r="AD82" s="11">
        <v>77.093104027310943</v>
      </c>
      <c r="AE82" s="11">
        <v>121.75393670520144</v>
      </c>
      <c r="AF82" s="11">
        <v>26.583828974934818</v>
      </c>
      <c r="AG82" s="11">
        <v>88.258312196783578</v>
      </c>
      <c r="AH82" s="11">
        <v>32.963947928919168</v>
      </c>
      <c r="AI82" s="11">
        <v>2022.4977084130396</v>
      </c>
      <c r="AJ82" s="11">
        <v>7459.4224103667084</v>
      </c>
      <c r="AK82" s="11">
        <v>2409.0265817085924</v>
      </c>
      <c r="AL82" s="11">
        <v>1071.3283076898729</v>
      </c>
      <c r="AM82" s="11">
        <v>997.95693971905303</v>
      </c>
      <c r="AN82" s="11">
        <v>326.9810963916982</v>
      </c>
      <c r="AO82" s="11">
        <v>253.60972842087801</v>
      </c>
      <c r="AP82" s="11">
        <v>2586.074882681658</v>
      </c>
      <c r="AQ82" s="11">
        <v>4747.7078960179624</v>
      </c>
      <c r="AR82" s="11">
        <v>775.54239803629434</v>
      </c>
      <c r="AS82" s="11">
        <v>555.64718726598426</v>
      </c>
      <c r="AT82" s="11">
        <v>906.26942013363055</v>
      </c>
      <c r="AU82" s="11">
        <v>202.03710020950459</v>
      </c>
      <c r="AV82" s="11">
        <v>8226.1000380038276</v>
      </c>
      <c r="AW82" s="11">
        <v>429.06299965544787</v>
      </c>
      <c r="AX82" s="11">
        <v>933.62407359971064</v>
      </c>
      <c r="AY82" s="11">
        <v>1236.6797239139673</v>
      </c>
      <c r="AZ82" s="11">
        <v>17.545327123456975</v>
      </c>
      <c r="BA82" s="11">
        <v>0.53167657949869618</v>
      </c>
      <c r="BB82" s="11">
        <v>81.346516663300505</v>
      </c>
      <c r="BC82" s="11">
        <v>29.773888451926993</v>
      </c>
      <c r="BD82" s="11">
        <v>20.735386600449157</v>
      </c>
      <c r="BE82" s="11">
        <v>3.7217360564908741</v>
      </c>
      <c r="BF82" s="11">
        <v>53.167657949869636</v>
      </c>
      <c r="BG82" s="11">
        <v>688.52117045081172</v>
      </c>
      <c r="BH82" s="11">
        <v>15.950297384960891</v>
      </c>
      <c r="BI82" s="11">
        <v>52.10430479087222</v>
      </c>
      <c r="BJ82" s="11">
        <v>471.06544943584498</v>
      </c>
      <c r="BK82" s="11">
        <v>649.17710356790803</v>
      </c>
      <c r="BL82" s="11">
        <v>40.407420041900906</v>
      </c>
      <c r="BM82" s="11">
        <v>39.87574346240222</v>
      </c>
      <c r="BN82" s="11">
        <v>30.837241610924387</v>
      </c>
      <c r="BO82" s="11">
        <v>672.57087306585072</v>
      </c>
      <c r="BP82" s="11">
        <v>1.0633531589973924</v>
      </c>
      <c r="BQ82" s="11">
        <v>97.828490627760104</v>
      </c>
      <c r="BR82" s="11">
        <v>52.635981370370935</v>
      </c>
      <c r="BS82" s="11">
        <v>0</v>
      </c>
      <c r="BT82" s="11">
        <v>7.4434721129817483</v>
      </c>
      <c r="BU82" s="11">
        <v>2.6583828974934813</v>
      </c>
      <c r="BV82" s="11">
        <v>58.484423744856578</v>
      </c>
      <c r="BW82" s="11">
        <v>455.11515205088409</v>
      </c>
      <c r="BX82" s="11">
        <v>0</v>
      </c>
      <c r="BY82" s="11">
        <v>39984.73716119946</v>
      </c>
      <c r="BZ82" s="11">
        <v>7519.7778441430673</v>
      </c>
      <c r="CA82" s="11">
        <v>0</v>
      </c>
      <c r="CB82" s="11">
        <v>0</v>
      </c>
      <c r="CC82" s="11">
        <v>2058.6517158189517</v>
      </c>
      <c r="CD82" s="11">
        <v>13852.833278838523</v>
      </c>
      <c r="CE82" s="11">
        <v>-2901</v>
      </c>
      <c r="CF82" s="11">
        <v>20530.262838800551</v>
      </c>
      <c r="CG82" s="11">
        <v>60515</v>
      </c>
      <c r="CI82" s="11">
        <f t="shared" si="4"/>
        <v>0</v>
      </c>
      <c r="CJ82" s="11">
        <f t="shared" si="5"/>
        <v>0</v>
      </c>
      <c r="CK82" s="11">
        <f t="shared" si="6"/>
        <v>0</v>
      </c>
    </row>
    <row r="83" spans="1:89">
      <c r="A83" s="6" t="s">
        <v>302</v>
      </c>
      <c r="B83" s="7" t="s">
        <v>303</v>
      </c>
      <c r="C83" s="4">
        <v>79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1">
        <v>4.8027923531762724</v>
      </c>
      <c r="AC83" s="11">
        <v>0</v>
      </c>
      <c r="AD83" s="11">
        <v>0</v>
      </c>
      <c r="AE83" s="11">
        <v>0</v>
      </c>
      <c r="AF83" s="11">
        <v>0</v>
      </c>
      <c r="AG83" s="11">
        <v>0</v>
      </c>
      <c r="AH83" s="11">
        <v>0.36944556562894415</v>
      </c>
      <c r="AI83" s="11">
        <v>0</v>
      </c>
      <c r="AJ83" s="11">
        <v>618.82132242848115</v>
      </c>
      <c r="AK83" s="11">
        <v>6.6500201813209951</v>
      </c>
      <c r="AL83" s="11">
        <v>10.713921403239381</v>
      </c>
      <c r="AM83" s="11">
        <v>0</v>
      </c>
      <c r="AN83" s="11">
        <v>0.36944556562894415</v>
      </c>
      <c r="AO83" s="11">
        <v>0</v>
      </c>
      <c r="AP83" s="11">
        <v>0</v>
      </c>
      <c r="AQ83" s="11">
        <v>0</v>
      </c>
      <c r="AR83" s="11">
        <v>0</v>
      </c>
      <c r="AS83" s="11">
        <v>0</v>
      </c>
      <c r="AT83" s="11">
        <v>0</v>
      </c>
      <c r="AU83" s="11">
        <v>0</v>
      </c>
      <c r="AV83" s="11">
        <v>0</v>
      </c>
      <c r="AW83" s="11">
        <v>0</v>
      </c>
      <c r="AX83" s="11">
        <v>0</v>
      </c>
      <c r="AY83" s="11">
        <v>0</v>
      </c>
      <c r="AZ83" s="11">
        <v>0</v>
      </c>
      <c r="BA83" s="11">
        <v>0</v>
      </c>
      <c r="BB83" s="11">
        <v>0</v>
      </c>
      <c r="BC83" s="11">
        <v>1.1083366968868325</v>
      </c>
      <c r="BD83" s="11">
        <v>0</v>
      </c>
      <c r="BE83" s="11">
        <v>0</v>
      </c>
      <c r="BF83" s="11">
        <v>0</v>
      </c>
      <c r="BG83" s="11">
        <v>0</v>
      </c>
      <c r="BH83" s="11">
        <v>0</v>
      </c>
      <c r="BI83" s="11">
        <v>0</v>
      </c>
      <c r="BJ83" s="11">
        <v>0</v>
      </c>
      <c r="BK83" s="11">
        <v>0</v>
      </c>
      <c r="BL83" s="11">
        <v>0</v>
      </c>
      <c r="BM83" s="11">
        <v>0.7388911312578883</v>
      </c>
      <c r="BN83" s="11">
        <v>0</v>
      </c>
      <c r="BO83" s="11">
        <v>0</v>
      </c>
      <c r="BP83" s="11">
        <v>0</v>
      </c>
      <c r="BQ83" s="11">
        <v>0</v>
      </c>
      <c r="BR83" s="11">
        <v>0</v>
      </c>
      <c r="BS83" s="11">
        <v>0</v>
      </c>
      <c r="BT83" s="11">
        <v>0</v>
      </c>
      <c r="BU83" s="11">
        <v>0</v>
      </c>
      <c r="BV83" s="11">
        <v>0</v>
      </c>
      <c r="BW83" s="11">
        <v>407.12901332309639</v>
      </c>
      <c r="BX83" s="11">
        <v>0</v>
      </c>
      <c r="BY83" s="11">
        <v>1050.7031886487171</v>
      </c>
      <c r="BZ83" s="11">
        <v>512.88603073201148</v>
      </c>
      <c r="CA83" s="11">
        <v>0</v>
      </c>
      <c r="CB83" s="11">
        <v>0</v>
      </c>
      <c r="CC83" s="11">
        <v>17414.555627051537</v>
      </c>
      <c r="CD83" s="11">
        <v>782.85515356773249</v>
      </c>
      <c r="CE83" s="11">
        <v>1490</v>
      </c>
      <c r="CF83" s="11">
        <v>20200.29681135128</v>
      </c>
      <c r="CG83" s="11">
        <v>21251</v>
      </c>
      <c r="CI83" s="11">
        <f t="shared" si="4"/>
        <v>0</v>
      </c>
      <c r="CJ83" s="11">
        <f t="shared" si="5"/>
        <v>0</v>
      </c>
      <c r="CK83" s="11">
        <f t="shared" si="6"/>
        <v>0</v>
      </c>
    </row>
    <row r="84" spans="1:89">
      <c r="A84" s="6" t="s">
        <v>304</v>
      </c>
      <c r="B84" s="7" t="s">
        <v>305</v>
      </c>
      <c r="C84" s="4">
        <v>80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11">
        <v>0</v>
      </c>
      <c r="AG84" s="11">
        <v>0</v>
      </c>
      <c r="AH84" s="11">
        <v>0</v>
      </c>
      <c r="AI84" s="11">
        <v>0</v>
      </c>
      <c r="AJ84" s="11">
        <v>0</v>
      </c>
      <c r="AK84" s="11">
        <v>2998.4872432917891</v>
      </c>
      <c r="AL84" s="11">
        <v>0</v>
      </c>
      <c r="AM84" s="11">
        <v>0</v>
      </c>
      <c r="AN84" s="11">
        <v>0</v>
      </c>
      <c r="AO84" s="11">
        <v>0</v>
      </c>
      <c r="AP84" s="11">
        <v>1201.0766849736222</v>
      </c>
      <c r="AQ84" s="11">
        <v>0</v>
      </c>
      <c r="AR84" s="11">
        <v>0</v>
      </c>
      <c r="AS84" s="11">
        <v>0</v>
      </c>
      <c r="AT84" s="11">
        <v>0</v>
      </c>
      <c r="AU84" s="11">
        <v>0</v>
      </c>
      <c r="AV84" s="11">
        <v>0</v>
      </c>
      <c r="AW84" s="11">
        <v>0</v>
      </c>
      <c r="AX84" s="11">
        <v>0</v>
      </c>
      <c r="AY84" s="11">
        <v>0</v>
      </c>
      <c r="AZ84" s="11">
        <v>0</v>
      </c>
      <c r="BA84" s="11">
        <v>0</v>
      </c>
      <c r="BB84" s="11">
        <v>0</v>
      </c>
      <c r="BC84" s="11">
        <v>0</v>
      </c>
      <c r="BD84" s="11">
        <v>0</v>
      </c>
      <c r="BE84" s="11">
        <v>0</v>
      </c>
      <c r="BF84" s="11">
        <v>0</v>
      </c>
      <c r="BG84" s="11">
        <v>0</v>
      </c>
      <c r="BH84" s="11">
        <v>0</v>
      </c>
      <c r="BI84" s="11">
        <v>0</v>
      </c>
      <c r="BJ84" s="11">
        <v>0</v>
      </c>
      <c r="BK84" s="11">
        <v>0</v>
      </c>
      <c r="BL84" s="11">
        <v>0</v>
      </c>
      <c r="BM84" s="11">
        <v>0</v>
      </c>
      <c r="BN84" s="11">
        <v>0</v>
      </c>
      <c r="BO84" s="11">
        <v>0</v>
      </c>
      <c r="BP84" s="11">
        <v>0</v>
      </c>
      <c r="BQ84" s="11">
        <v>0</v>
      </c>
      <c r="BR84" s="11">
        <v>0</v>
      </c>
      <c r="BS84" s="11">
        <v>0</v>
      </c>
      <c r="BT84" s="11">
        <v>0</v>
      </c>
      <c r="BU84" s="11">
        <v>0</v>
      </c>
      <c r="BV84" s="11">
        <v>0</v>
      </c>
      <c r="BW84" s="11">
        <v>0</v>
      </c>
      <c r="BX84" s="11">
        <v>0</v>
      </c>
      <c r="BY84" s="11">
        <v>4199.5639282654101</v>
      </c>
      <c r="BZ84" s="11">
        <v>2611.8892128279881</v>
      </c>
      <c r="CA84" s="11">
        <v>0</v>
      </c>
      <c r="CB84" s="11">
        <v>0</v>
      </c>
      <c r="CC84" s="11">
        <v>248.76442425066261</v>
      </c>
      <c r="CD84" s="11">
        <v>25760.782434655943</v>
      </c>
      <c r="CE84" s="11">
        <v>0</v>
      </c>
      <c r="CF84" s="11">
        <v>28621.436071734584</v>
      </c>
      <c r="CG84" s="11">
        <v>32821</v>
      </c>
      <c r="CI84" s="11">
        <f t="shared" si="4"/>
        <v>0</v>
      </c>
      <c r="CJ84" s="11">
        <f t="shared" si="5"/>
        <v>0</v>
      </c>
      <c r="CK84" s="11">
        <f t="shared" si="6"/>
        <v>0</v>
      </c>
    </row>
    <row r="85" spans="1:89">
      <c r="A85" s="6" t="s">
        <v>306</v>
      </c>
      <c r="B85" s="7" t="s">
        <v>307</v>
      </c>
      <c r="C85" s="4">
        <v>81</v>
      </c>
      <c r="D85" s="11">
        <v>0</v>
      </c>
      <c r="E85" s="11">
        <v>0</v>
      </c>
      <c r="F85" s="11">
        <v>0</v>
      </c>
      <c r="G85" s="11">
        <v>85.090706642138031</v>
      </c>
      <c r="H85" s="11">
        <v>1010.2122239694432</v>
      </c>
      <c r="I85" s="11">
        <v>1181.0334170029084</v>
      </c>
      <c r="J85" s="11">
        <v>296.21802387451061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6.397797491890076</v>
      </c>
      <c r="AH85" s="11">
        <v>0</v>
      </c>
      <c r="AI85" s="11">
        <v>0</v>
      </c>
      <c r="AJ85" s="11">
        <v>0</v>
      </c>
      <c r="AK85" s="11">
        <v>1594.9709147281965</v>
      </c>
      <c r="AL85" s="11">
        <v>0</v>
      </c>
      <c r="AM85" s="11">
        <v>0</v>
      </c>
      <c r="AN85" s="11">
        <v>0</v>
      </c>
      <c r="AO85" s="11">
        <v>0</v>
      </c>
      <c r="AP85" s="11">
        <v>950.07292754567652</v>
      </c>
      <c r="AQ85" s="11">
        <v>0</v>
      </c>
      <c r="AR85" s="11">
        <v>0</v>
      </c>
      <c r="AS85" s="11">
        <v>0</v>
      </c>
      <c r="AT85" s="11">
        <v>0</v>
      </c>
      <c r="AU85" s="11">
        <v>0</v>
      </c>
      <c r="AV85" s="11">
        <v>0</v>
      </c>
      <c r="AW85" s="11">
        <v>0</v>
      </c>
      <c r="AX85" s="11">
        <v>0</v>
      </c>
      <c r="AY85" s="11">
        <v>0</v>
      </c>
      <c r="AZ85" s="11">
        <v>0</v>
      </c>
      <c r="BA85" s="11">
        <v>0</v>
      </c>
      <c r="BB85" s="11">
        <v>0</v>
      </c>
      <c r="BC85" s="11">
        <v>0</v>
      </c>
      <c r="BD85" s="11">
        <v>0</v>
      </c>
      <c r="BE85" s="11">
        <v>0</v>
      </c>
      <c r="BF85" s="11">
        <v>0</v>
      </c>
      <c r="BG85" s="11">
        <v>0</v>
      </c>
      <c r="BH85" s="11">
        <v>0</v>
      </c>
      <c r="BI85" s="11">
        <v>0</v>
      </c>
      <c r="BJ85" s="11">
        <v>0</v>
      </c>
      <c r="BK85" s="11">
        <v>0</v>
      </c>
      <c r="BL85" s="11">
        <v>3.198898745945038</v>
      </c>
      <c r="BM85" s="11">
        <v>0</v>
      </c>
      <c r="BN85" s="11">
        <v>0</v>
      </c>
      <c r="BO85" s="11">
        <v>0</v>
      </c>
      <c r="BP85" s="11">
        <v>0</v>
      </c>
      <c r="BQ85" s="11">
        <v>0</v>
      </c>
      <c r="BR85" s="11">
        <v>0</v>
      </c>
      <c r="BS85" s="11">
        <v>0</v>
      </c>
      <c r="BT85" s="11">
        <v>0</v>
      </c>
      <c r="BU85" s="11">
        <v>0</v>
      </c>
      <c r="BV85" s="11">
        <v>0</v>
      </c>
      <c r="BW85" s="11">
        <v>0</v>
      </c>
      <c r="BX85" s="11">
        <v>0</v>
      </c>
      <c r="BY85" s="11">
        <v>5127.1949100007078</v>
      </c>
      <c r="BZ85" s="11">
        <v>10724.297203497297</v>
      </c>
      <c r="CA85" s="11">
        <v>0</v>
      </c>
      <c r="CB85" s="11">
        <v>0</v>
      </c>
      <c r="CC85" s="11">
        <v>0</v>
      </c>
      <c r="CD85" s="11">
        <v>6309.5078865019959</v>
      </c>
      <c r="CE85" s="11">
        <v>0</v>
      </c>
      <c r="CF85" s="11">
        <v>17033.805089999285</v>
      </c>
      <c r="CG85" s="11">
        <v>22161</v>
      </c>
      <c r="CI85" s="11">
        <f t="shared" si="4"/>
        <v>0</v>
      </c>
      <c r="CJ85" s="11">
        <f t="shared" si="5"/>
        <v>0</v>
      </c>
      <c r="CK85" s="11">
        <f t="shared" si="6"/>
        <v>0</v>
      </c>
    </row>
    <row r="86" spans="1:89">
      <c r="A86" s="6" t="s">
        <v>308</v>
      </c>
      <c r="B86" s="6" t="s">
        <v>309</v>
      </c>
      <c r="C86" s="4">
        <v>82</v>
      </c>
      <c r="D86" s="11">
        <v>10.33902432503564</v>
      </c>
      <c r="E86" s="11">
        <v>24.555182771959636</v>
      </c>
      <c r="F86" s="11">
        <v>4.7387194823080021</v>
      </c>
      <c r="G86" s="11">
        <v>30.586280294897101</v>
      </c>
      <c r="H86" s="11">
        <v>2286.6475465537151</v>
      </c>
      <c r="I86" s="11">
        <v>2622.6658371173739</v>
      </c>
      <c r="J86" s="11">
        <v>418.73048516394329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67.634450792941465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62.464938630423646</v>
      </c>
      <c r="AE86" s="11">
        <v>0.86158536041963663</v>
      </c>
      <c r="AF86" s="11">
        <v>0</v>
      </c>
      <c r="AG86" s="11">
        <v>13.354573086504365</v>
      </c>
      <c r="AH86" s="11">
        <v>32.309451015736379</v>
      </c>
      <c r="AI86" s="11">
        <v>46.09481678245055</v>
      </c>
      <c r="AJ86" s="11">
        <v>346.35731488869385</v>
      </c>
      <c r="AK86" s="11">
        <v>11304.430721385843</v>
      </c>
      <c r="AL86" s="11">
        <v>1057.1652372348938</v>
      </c>
      <c r="AM86" s="11">
        <v>16.370121847973099</v>
      </c>
      <c r="AN86" s="11">
        <v>401.49877795555057</v>
      </c>
      <c r="AO86" s="11">
        <v>0</v>
      </c>
      <c r="AP86" s="11">
        <v>7159.7743450871785</v>
      </c>
      <c r="AQ86" s="11">
        <v>13.020823507254249</v>
      </c>
      <c r="AR86" s="11">
        <v>2.1269633491337916</v>
      </c>
      <c r="AS86" s="11">
        <v>1.5238898677319257</v>
      </c>
      <c r="AT86" s="11">
        <v>1.8524085249022186</v>
      </c>
      <c r="AU86" s="11">
        <v>62.034145950213841</v>
      </c>
      <c r="AV86" s="11">
        <v>2724.7637023270995</v>
      </c>
      <c r="AW86" s="11">
        <v>235.64359607477064</v>
      </c>
      <c r="AX86" s="11">
        <v>354.97316849289018</v>
      </c>
      <c r="AY86" s="11">
        <v>19.81646328965164</v>
      </c>
      <c r="AZ86" s="11">
        <v>106.83658469203492</v>
      </c>
      <c r="BA86" s="11">
        <v>0</v>
      </c>
      <c r="BB86" s="11">
        <v>158.53170631721312</v>
      </c>
      <c r="BC86" s="11">
        <v>4.3079268020981827</v>
      </c>
      <c r="BD86" s="11">
        <v>0</v>
      </c>
      <c r="BE86" s="11">
        <v>0</v>
      </c>
      <c r="BF86" s="11">
        <v>0</v>
      </c>
      <c r="BG86" s="11">
        <v>35.75579245741492</v>
      </c>
      <c r="BH86" s="11">
        <v>0</v>
      </c>
      <c r="BI86" s="11">
        <v>2.1539634010490913</v>
      </c>
      <c r="BJ86" s="11">
        <v>0</v>
      </c>
      <c r="BK86" s="11">
        <v>0</v>
      </c>
      <c r="BL86" s="11">
        <v>2.1539634010490913</v>
      </c>
      <c r="BM86" s="11">
        <v>1.2923780406294549</v>
      </c>
      <c r="BN86" s="11">
        <v>0</v>
      </c>
      <c r="BO86" s="11">
        <v>1365.1820035849144</v>
      </c>
      <c r="BP86" s="11">
        <v>0</v>
      </c>
      <c r="BQ86" s="11">
        <v>63.326523990843285</v>
      </c>
      <c r="BR86" s="11">
        <v>6.4618902031472736</v>
      </c>
      <c r="BS86" s="11">
        <v>0</v>
      </c>
      <c r="BT86" s="11">
        <v>100.80548716909747</v>
      </c>
      <c r="BU86" s="11">
        <v>0</v>
      </c>
      <c r="BV86" s="11">
        <v>1.7231707208392733</v>
      </c>
      <c r="BW86" s="11">
        <v>0</v>
      </c>
      <c r="BX86" s="11">
        <v>0</v>
      </c>
      <c r="BY86" s="11">
        <v>31170.865961941829</v>
      </c>
      <c r="BZ86" s="11">
        <v>14719.03944407063</v>
      </c>
      <c r="CA86" s="11">
        <v>0</v>
      </c>
      <c r="CB86" s="11">
        <v>0</v>
      </c>
      <c r="CC86" s="11">
        <v>3099.1225414294313</v>
      </c>
      <c r="CD86" s="11">
        <v>32271.972052558111</v>
      </c>
      <c r="CE86" s="11">
        <v>-1072</v>
      </c>
      <c r="CF86" s="11">
        <v>49018.134038058175</v>
      </c>
      <c r="CG86" s="11">
        <v>80189</v>
      </c>
      <c r="CI86" s="11">
        <f t="shared" si="4"/>
        <v>0</v>
      </c>
      <c r="CJ86" s="11">
        <f t="shared" si="5"/>
        <v>0</v>
      </c>
      <c r="CK86" s="11">
        <f t="shared" si="6"/>
        <v>0</v>
      </c>
    </row>
    <row r="87" spans="1:89">
      <c r="A87" s="6" t="s">
        <v>310</v>
      </c>
      <c r="B87" s="6" t="s">
        <v>311</v>
      </c>
      <c r="C87" s="4">
        <v>83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0</v>
      </c>
      <c r="AB87" s="11">
        <v>0</v>
      </c>
      <c r="AC87" s="11">
        <v>0</v>
      </c>
      <c r="AD87" s="11">
        <v>0</v>
      </c>
      <c r="AE87" s="11">
        <v>0</v>
      </c>
      <c r="AF87" s="11">
        <v>0</v>
      </c>
      <c r="AG87" s="11">
        <v>0</v>
      </c>
      <c r="AH87" s="11">
        <v>0</v>
      </c>
      <c r="AI87" s="11">
        <v>0</v>
      </c>
      <c r="AJ87" s="11">
        <v>0</v>
      </c>
      <c r="AK87" s="11">
        <v>0</v>
      </c>
      <c r="AL87" s="11">
        <v>1316.6630685927275</v>
      </c>
      <c r="AM87" s="11">
        <v>0</v>
      </c>
      <c r="AN87" s="11">
        <v>0</v>
      </c>
      <c r="AO87" s="11">
        <v>0</v>
      </c>
      <c r="AP87" s="11">
        <v>0</v>
      </c>
      <c r="AQ87" s="11">
        <v>0</v>
      </c>
      <c r="AR87" s="11">
        <v>0</v>
      </c>
      <c r="AS87" s="11">
        <v>0</v>
      </c>
      <c r="AT87" s="11">
        <v>0</v>
      </c>
      <c r="AU87" s="11">
        <v>0</v>
      </c>
      <c r="AV87" s="11">
        <v>0</v>
      </c>
      <c r="AW87" s="11">
        <v>98.854894926291081</v>
      </c>
      <c r="AX87" s="11">
        <v>0</v>
      </c>
      <c r="AY87" s="11">
        <v>0</v>
      </c>
      <c r="AZ87" s="11">
        <v>0</v>
      </c>
      <c r="BA87" s="11">
        <v>0</v>
      </c>
      <c r="BB87" s="11">
        <v>0</v>
      </c>
      <c r="BC87" s="11">
        <v>0</v>
      </c>
      <c r="BD87" s="11">
        <v>0</v>
      </c>
      <c r="BE87" s="11">
        <v>0</v>
      </c>
      <c r="BF87" s="11">
        <v>0</v>
      </c>
      <c r="BG87" s="11">
        <v>0</v>
      </c>
      <c r="BH87" s="11">
        <v>0</v>
      </c>
      <c r="BI87" s="11">
        <v>0</v>
      </c>
      <c r="BJ87" s="11">
        <v>0</v>
      </c>
      <c r="BK87" s="11">
        <v>0</v>
      </c>
      <c r="BL87" s="11">
        <v>11.568126002012786</v>
      </c>
      <c r="BM87" s="11">
        <v>0</v>
      </c>
      <c r="BN87" s="11">
        <v>0</v>
      </c>
      <c r="BO87" s="11">
        <v>0</v>
      </c>
      <c r="BP87" s="11">
        <v>0</v>
      </c>
      <c r="BQ87" s="11">
        <v>16.826365093836774</v>
      </c>
      <c r="BR87" s="11">
        <v>0</v>
      </c>
      <c r="BS87" s="11">
        <v>0</v>
      </c>
      <c r="BT87" s="11">
        <v>0</v>
      </c>
      <c r="BU87" s="11">
        <v>0</v>
      </c>
      <c r="BV87" s="11">
        <v>0</v>
      </c>
      <c r="BW87" s="11">
        <v>0</v>
      </c>
      <c r="BX87" s="11">
        <v>0</v>
      </c>
      <c r="BY87" s="11">
        <v>1443.9124546148682</v>
      </c>
      <c r="BZ87" s="11">
        <v>18203.319444326582</v>
      </c>
      <c r="CA87" s="11">
        <v>0</v>
      </c>
      <c r="CB87" s="11">
        <v>0</v>
      </c>
      <c r="CC87" s="11">
        <v>70933.645348705657</v>
      </c>
      <c r="CD87" s="11">
        <v>39647.122752352909</v>
      </c>
      <c r="CE87" s="11">
        <v>1241</v>
      </c>
      <c r="CF87" s="11">
        <v>130025.08754538513</v>
      </c>
      <c r="CG87" s="11">
        <v>131469</v>
      </c>
      <c r="CI87" s="11">
        <f t="shared" si="4"/>
        <v>0</v>
      </c>
      <c r="CJ87" s="11">
        <f t="shared" si="5"/>
        <v>0</v>
      </c>
      <c r="CK87" s="11">
        <f t="shared" si="6"/>
        <v>0</v>
      </c>
    </row>
    <row r="88" spans="1:89">
      <c r="A88" s="6" t="s">
        <v>312</v>
      </c>
      <c r="B88" s="6" t="s">
        <v>313</v>
      </c>
      <c r="C88" s="4">
        <v>84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40.127033289324864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0</v>
      </c>
      <c r="Y88" s="11">
        <v>0</v>
      </c>
      <c r="Z88" s="11">
        <v>0</v>
      </c>
      <c r="AA88" s="11">
        <v>23.64628747406644</v>
      </c>
      <c r="AB88" s="11">
        <v>0</v>
      </c>
      <c r="AC88" s="11">
        <v>0</v>
      </c>
      <c r="AD88" s="11">
        <v>0</v>
      </c>
      <c r="AE88" s="11">
        <v>0</v>
      </c>
      <c r="AF88" s="11">
        <v>0</v>
      </c>
      <c r="AG88" s="11">
        <v>0</v>
      </c>
      <c r="AH88" s="11">
        <v>0</v>
      </c>
      <c r="AI88" s="11">
        <v>0</v>
      </c>
      <c r="AJ88" s="11">
        <v>0</v>
      </c>
      <c r="AK88" s="11">
        <v>0</v>
      </c>
      <c r="AL88" s="11">
        <v>4680.5318115333939</v>
      </c>
      <c r="AM88" s="11">
        <v>35.82770829404005</v>
      </c>
      <c r="AN88" s="11">
        <v>0</v>
      </c>
      <c r="AO88" s="11">
        <v>0</v>
      </c>
      <c r="AP88" s="11">
        <v>0</v>
      </c>
      <c r="AQ88" s="11">
        <v>0</v>
      </c>
      <c r="AR88" s="11">
        <v>0</v>
      </c>
      <c r="AS88" s="11">
        <v>0</v>
      </c>
      <c r="AT88" s="11">
        <v>0</v>
      </c>
      <c r="AU88" s="11">
        <v>0</v>
      </c>
      <c r="AV88" s="11">
        <v>0</v>
      </c>
      <c r="AW88" s="11">
        <v>199.20205811486272</v>
      </c>
      <c r="AX88" s="11">
        <v>0</v>
      </c>
      <c r="AY88" s="11">
        <v>639.1663159656747</v>
      </c>
      <c r="AZ88" s="11">
        <v>0</v>
      </c>
      <c r="BA88" s="11">
        <v>0</v>
      </c>
      <c r="BB88" s="11">
        <v>0</v>
      </c>
      <c r="BC88" s="11">
        <v>0</v>
      </c>
      <c r="BD88" s="11">
        <v>0</v>
      </c>
      <c r="BE88" s="11">
        <v>0</v>
      </c>
      <c r="BF88" s="11">
        <v>0</v>
      </c>
      <c r="BG88" s="11">
        <v>0</v>
      </c>
      <c r="BH88" s="11">
        <v>0</v>
      </c>
      <c r="BI88" s="11">
        <v>0</v>
      </c>
      <c r="BJ88" s="11">
        <v>0</v>
      </c>
      <c r="BK88" s="11">
        <v>0</v>
      </c>
      <c r="BL88" s="11">
        <v>0</v>
      </c>
      <c r="BM88" s="11">
        <v>0</v>
      </c>
      <c r="BN88" s="11">
        <v>0</v>
      </c>
      <c r="BO88" s="11">
        <v>0</v>
      </c>
      <c r="BP88" s="11">
        <v>0</v>
      </c>
      <c r="BQ88" s="11">
        <v>0</v>
      </c>
      <c r="BR88" s="11">
        <v>0</v>
      </c>
      <c r="BS88" s="11">
        <v>0</v>
      </c>
      <c r="BT88" s="11">
        <v>0</v>
      </c>
      <c r="BU88" s="11">
        <v>0</v>
      </c>
      <c r="BV88" s="11">
        <v>0</v>
      </c>
      <c r="BW88" s="11">
        <v>0</v>
      </c>
      <c r="BX88" s="11">
        <v>0</v>
      </c>
      <c r="BY88" s="11">
        <v>5618.5012146713607</v>
      </c>
      <c r="BZ88" s="11">
        <v>12749.849967960128</v>
      </c>
      <c r="CA88" s="11">
        <v>0</v>
      </c>
      <c r="CB88" s="11">
        <v>0</v>
      </c>
      <c r="CC88" s="11">
        <v>2113.8347893483628</v>
      </c>
      <c r="CD88" s="11">
        <v>31438.814028020155</v>
      </c>
      <c r="CE88" s="11">
        <v>138</v>
      </c>
      <c r="CF88" s="11">
        <v>46440.498785328637</v>
      </c>
      <c r="CG88" s="11">
        <v>52059</v>
      </c>
      <c r="CI88" s="11">
        <f t="shared" si="4"/>
        <v>0</v>
      </c>
      <c r="CJ88" s="11">
        <f t="shared" si="5"/>
        <v>0</v>
      </c>
      <c r="CK88" s="11">
        <f t="shared" si="6"/>
        <v>0</v>
      </c>
    </row>
    <row r="89" spans="1:89">
      <c r="A89" s="6" t="s">
        <v>314</v>
      </c>
      <c r="B89" s="6" t="s">
        <v>315</v>
      </c>
      <c r="C89" s="4">
        <v>85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11">
        <v>0</v>
      </c>
      <c r="AC89" s="11">
        <v>0</v>
      </c>
      <c r="AD89" s="11">
        <v>0</v>
      </c>
      <c r="AE89" s="11">
        <v>0</v>
      </c>
      <c r="AF89" s="11">
        <v>0</v>
      </c>
      <c r="AG89" s="11">
        <v>0</v>
      </c>
      <c r="AH89" s="11">
        <v>0</v>
      </c>
      <c r="AI89" s="11">
        <v>0</v>
      </c>
      <c r="AJ89" s="11">
        <v>0</v>
      </c>
      <c r="AK89" s="11">
        <v>0</v>
      </c>
      <c r="AL89" s="11">
        <v>44719.307010996774</v>
      </c>
      <c r="AM89" s="11">
        <v>11869.060645176274</v>
      </c>
      <c r="AN89" s="11">
        <v>19.133661843250366</v>
      </c>
      <c r="AO89" s="11">
        <v>0</v>
      </c>
      <c r="AP89" s="11">
        <v>0</v>
      </c>
      <c r="AQ89" s="11">
        <v>0</v>
      </c>
      <c r="AR89" s="11">
        <v>0</v>
      </c>
      <c r="AS89" s="11">
        <v>0</v>
      </c>
      <c r="AT89" s="11">
        <v>0</v>
      </c>
      <c r="AU89" s="11">
        <v>0</v>
      </c>
      <c r="AV89" s="11">
        <v>0</v>
      </c>
      <c r="AW89" s="11">
        <v>17995.208963576973</v>
      </c>
      <c r="AX89" s="11">
        <v>0</v>
      </c>
      <c r="AY89" s="11">
        <v>12001.308013798744</v>
      </c>
      <c r="AZ89" s="11">
        <v>0</v>
      </c>
      <c r="BA89" s="11">
        <v>0</v>
      </c>
      <c r="BB89" s="11">
        <v>0</v>
      </c>
      <c r="BC89" s="11">
        <v>0</v>
      </c>
      <c r="BD89" s="11">
        <v>0</v>
      </c>
      <c r="BE89" s="11">
        <v>0</v>
      </c>
      <c r="BF89" s="11">
        <v>0</v>
      </c>
      <c r="BG89" s="11">
        <v>0</v>
      </c>
      <c r="BH89" s="11">
        <v>0</v>
      </c>
      <c r="BI89" s="11">
        <v>0</v>
      </c>
      <c r="BJ89" s="11">
        <v>0</v>
      </c>
      <c r="BK89" s="11">
        <v>0</v>
      </c>
      <c r="BL89" s="11">
        <v>27.574983244684351</v>
      </c>
      <c r="BM89" s="11">
        <v>0</v>
      </c>
      <c r="BN89" s="11">
        <v>180.64427799068727</v>
      </c>
      <c r="BO89" s="11">
        <v>0</v>
      </c>
      <c r="BP89" s="11">
        <v>0</v>
      </c>
      <c r="BQ89" s="11">
        <v>971.31471592500395</v>
      </c>
      <c r="BR89" s="11">
        <v>253.80239680311519</v>
      </c>
      <c r="BS89" s="11">
        <v>0</v>
      </c>
      <c r="BT89" s="11">
        <v>112.55095201911978</v>
      </c>
      <c r="BU89" s="11">
        <v>0</v>
      </c>
      <c r="BV89" s="11">
        <v>0</v>
      </c>
      <c r="BW89" s="11">
        <v>0</v>
      </c>
      <c r="BX89" s="11">
        <v>0</v>
      </c>
      <c r="BY89" s="11">
        <v>88149.905621374623</v>
      </c>
      <c r="BZ89" s="11">
        <v>15270.094378625379</v>
      </c>
      <c r="CA89" s="11">
        <v>0</v>
      </c>
      <c r="CB89" s="11">
        <v>0</v>
      </c>
      <c r="CC89" s="11">
        <v>0</v>
      </c>
      <c r="CD89" s="11">
        <v>0</v>
      </c>
      <c r="CE89" s="11">
        <v>-2008</v>
      </c>
      <c r="CF89" s="11">
        <v>13262.094378625379</v>
      </c>
      <c r="CG89" s="11">
        <v>101412</v>
      </c>
      <c r="CI89" s="11">
        <f t="shared" si="4"/>
        <v>0</v>
      </c>
      <c r="CJ89" s="11">
        <f t="shared" si="5"/>
        <v>0</v>
      </c>
      <c r="CK89" s="11">
        <f t="shared" si="6"/>
        <v>0</v>
      </c>
    </row>
    <row r="90" spans="1:89">
      <c r="A90" s="6" t="s">
        <v>316</v>
      </c>
      <c r="B90" s="6" t="s">
        <v>317</v>
      </c>
      <c r="C90" s="4">
        <v>86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1">
        <v>495.70864924587158</v>
      </c>
      <c r="AO90" s="11">
        <v>0</v>
      </c>
      <c r="AP90" s="11">
        <v>113.87855174518742</v>
      </c>
      <c r="AQ90" s="11">
        <v>0</v>
      </c>
      <c r="AR90" s="11">
        <v>0</v>
      </c>
      <c r="AS90" s="11">
        <v>0</v>
      </c>
      <c r="AT90" s="11">
        <v>0</v>
      </c>
      <c r="AU90" s="11">
        <v>0</v>
      </c>
      <c r="AV90" s="11">
        <v>0</v>
      </c>
      <c r="AW90" s="11">
        <v>6.9784393379447796</v>
      </c>
      <c r="AX90" s="11">
        <v>0</v>
      </c>
      <c r="AY90" s="11">
        <v>47.754418214563209</v>
      </c>
      <c r="AZ90" s="11">
        <v>0</v>
      </c>
      <c r="BA90" s="11">
        <v>0</v>
      </c>
      <c r="BB90" s="11">
        <v>0</v>
      </c>
      <c r="BC90" s="11">
        <v>0</v>
      </c>
      <c r="BD90" s="11">
        <v>0</v>
      </c>
      <c r="BE90" s="11">
        <v>0</v>
      </c>
      <c r="BF90" s="11">
        <v>0</v>
      </c>
      <c r="BG90" s="11">
        <v>0</v>
      </c>
      <c r="BH90" s="11">
        <v>0</v>
      </c>
      <c r="BI90" s="11">
        <v>0</v>
      </c>
      <c r="BJ90" s="11">
        <v>0</v>
      </c>
      <c r="BK90" s="11">
        <v>0</v>
      </c>
      <c r="BL90" s="11">
        <v>0</v>
      </c>
      <c r="BM90" s="11">
        <v>0</v>
      </c>
      <c r="BN90" s="11">
        <v>0</v>
      </c>
      <c r="BO90" s="11">
        <v>0</v>
      </c>
      <c r="BP90" s="11">
        <v>0</v>
      </c>
      <c r="BQ90" s="11">
        <v>12.383309021254965</v>
      </c>
      <c r="BR90" s="11">
        <v>6.8416071940634884E-2</v>
      </c>
      <c r="BS90" s="11">
        <v>0</v>
      </c>
      <c r="BT90" s="11">
        <v>3.4208035970317442E-2</v>
      </c>
      <c r="BU90" s="11">
        <v>0</v>
      </c>
      <c r="BV90" s="11">
        <v>0</v>
      </c>
      <c r="BW90" s="11">
        <v>4.754916999874145</v>
      </c>
      <c r="BX90" s="11">
        <v>0</v>
      </c>
      <c r="BY90" s="11">
        <v>681.5609086726073</v>
      </c>
      <c r="BZ90" s="11">
        <v>45510.006422554696</v>
      </c>
      <c r="CA90" s="11">
        <v>0</v>
      </c>
      <c r="CB90" s="11">
        <v>0</v>
      </c>
      <c r="CC90" s="11">
        <v>616.66826443691389</v>
      </c>
      <c r="CD90" s="11">
        <v>1175.764404335785</v>
      </c>
      <c r="CE90" s="11">
        <v>-7713</v>
      </c>
      <c r="CF90" s="11">
        <v>39589.439091327389</v>
      </c>
      <c r="CG90" s="11">
        <v>40271</v>
      </c>
      <c r="CI90" s="11">
        <f t="shared" si="4"/>
        <v>0</v>
      </c>
      <c r="CJ90" s="11">
        <f t="shared" si="5"/>
        <v>0</v>
      </c>
      <c r="CK90" s="11">
        <f t="shared" si="6"/>
        <v>0</v>
      </c>
    </row>
    <row r="91" spans="1:89">
      <c r="A91" s="6" t="s">
        <v>318</v>
      </c>
      <c r="B91" s="6" t="s">
        <v>319</v>
      </c>
      <c r="C91" s="4">
        <v>87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11">
        <v>0</v>
      </c>
      <c r="AC91" s="11">
        <v>0</v>
      </c>
      <c r="AD91" s="11">
        <v>0</v>
      </c>
      <c r="AE91" s="11">
        <v>0</v>
      </c>
      <c r="AF91" s="11">
        <v>0</v>
      </c>
      <c r="AG91" s="11">
        <v>0</v>
      </c>
      <c r="AH91" s="11">
        <v>0</v>
      </c>
      <c r="AI91" s="11">
        <v>0</v>
      </c>
      <c r="AJ91" s="11">
        <v>0</v>
      </c>
      <c r="AK91" s="11">
        <v>0</v>
      </c>
      <c r="AL91" s="11">
        <v>0</v>
      </c>
      <c r="AM91" s="11">
        <v>352.4340036188014</v>
      </c>
      <c r="AN91" s="11">
        <v>4.5068286907775104</v>
      </c>
      <c r="AO91" s="11">
        <v>1440.3824495724928</v>
      </c>
      <c r="AP91" s="11">
        <v>0</v>
      </c>
      <c r="AQ91" s="11">
        <v>0</v>
      </c>
      <c r="AR91" s="11">
        <v>0</v>
      </c>
      <c r="AS91" s="11">
        <v>0</v>
      </c>
      <c r="AT91" s="11">
        <v>0</v>
      </c>
      <c r="AU91" s="11">
        <v>0</v>
      </c>
      <c r="AV91" s="11">
        <v>0.45068286907775124</v>
      </c>
      <c r="AW91" s="11">
        <v>6.7602430361662691</v>
      </c>
      <c r="AX91" s="11">
        <v>73.010624790595699</v>
      </c>
      <c r="AY91" s="11">
        <v>0</v>
      </c>
      <c r="AZ91" s="11">
        <v>0</v>
      </c>
      <c r="BA91" s="11">
        <v>0</v>
      </c>
      <c r="BB91" s="11">
        <v>28.843703620976079</v>
      </c>
      <c r="BC91" s="11">
        <v>0</v>
      </c>
      <c r="BD91" s="11">
        <v>0</v>
      </c>
      <c r="BE91" s="11">
        <v>0</v>
      </c>
      <c r="BF91" s="11">
        <v>0</v>
      </c>
      <c r="BG91" s="11">
        <v>0</v>
      </c>
      <c r="BH91" s="11">
        <v>0</v>
      </c>
      <c r="BI91" s="11">
        <v>0</v>
      </c>
      <c r="BJ91" s="11">
        <v>0</v>
      </c>
      <c r="BK91" s="11">
        <v>0</v>
      </c>
      <c r="BL91" s="11">
        <v>0</v>
      </c>
      <c r="BM91" s="11">
        <v>0</v>
      </c>
      <c r="BN91" s="11">
        <v>0</v>
      </c>
      <c r="BO91" s="11">
        <v>0</v>
      </c>
      <c r="BP91" s="11">
        <v>0</v>
      </c>
      <c r="BQ91" s="11">
        <v>87.432476601083749</v>
      </c>
      <c r="BR91" s="11">
        <v>58.138090111029918</v>
      </c>
      <c r="BS91" s="11">
        <v>0</v>
      </c>
      <c r="BT91" s="11">
        <v>34.25189804990908</v>
      </c>
      <c r="BU91" s="11">
        <v>20.2807291084988</v>
      </c>
      <c r="BV91" s="11">
        <v>4.5068286907775104</v>
      </c>
      <c r="BW91" s="11">
        <v>0</v>
      </c>
      <c r="BX91" s="11">
        <v>0</v>
      </c>
      <c r="BY91" s="11">
        <v>2110.9985587601873</v>
      </c>
      <c r="BZ91" s="11">
        <v>1500.4402019274899</v>
      </c>
      <c r="CA91" s="11">
        <v>0</v>
      </c>
      <c r="CB91" s="11">
        <v>0</v>
      </c>
      <c r="CC91" s="11">
        <v>29351.623214426705</v>
      </c>
      <c r="CD91" s="11">
        <v>6657.9380248856205</v>
      </c>
      <c r="CE91" s="11">
        <v>-536</v>
      </c>
      <c r="CF91" s="11">
        <v>36974.001441239838</v>
      </c>
      <c r="CG91" s="11">
        <v>39085</v>
      </c>
      <c r="CI91" s="11">
        <f t="shared" si="4"/>
        <v>0</v>
      </c>
      <c r="CJ91" s="11">
        <f t="shared" si="5"/>
        <v>0</v>
      </c>
      <c r="CK91" s="11">
        <f t="shared" si="6"/>
        <v>0</v>
      </c>
    </row>
    <row r="92" spans="1:89">
      <c r="A92" s="6" t="s">
        <v>320</v>
      </c>
      <c r="B92" s="6" t="s">
        <v>321</v>
      </c>
      <c r="C92" s="4">
        <v>88</v>
      </c>
      <c r="D92" s="11">
        <v>3.351794480228238</v>
      </c>
      <c r="E92" s="11">
        <v>1.0055383440684713</v>
      </c>
      <c r="F92" s="11">
        <v>7.7091273045249453</v>
      </c>
      <c r="G92" s="11">
        <v>0</v>
      </c>
      <c r="H92" s="11">
        <v>35.864200938442153</v>
      </c>
      <c r="I92" s="11">
        <v>24.132920257643324</v>
      </c>
      <c r="J92" s="11">
        <v>2.3462561361597665</v>
      </c>
      <c r="K92" s="11">
        <v>6.3684095124336517</v>
      </c>
      <c r="L92" s="11">
        <v>3.0166150322054155</v>
      </c>
      <c r="M92" s="11">
        <v>11.731280680798839</v>
      </c>
      <c r="N92" s="11">
        <v>3.6869739282510632</v>
      </c>
      <c r="O92" s="11">
        <v>0</v>
      </c>
      <c r="P92" s="11">
        <v>5.0276917203423572</v>
      </c>
      <c r="Q92" s="11">
        <v>836.60790226496806</v>
      </c>
      <c r="R92" s="11">
        <v>161.22131449897827</v>
      </c>
      <c r="S92" s="11">
        <v>5.0276917203423572</v>
      </c>
      <c r="T92" s="11">
        <v>0.67035889604564769</v>
      </c>
      <c r="U92" s="11">
        <v>0</v>
      </c>
      <c r="V92" s="11">
        <v>2.6022135839080853</v>
      </c>
      <c r="W92" s="11">
        <v>6.7035889604564775E-2</v>
      </c>
      <c r="X92" s="11">
        <v>1.2186110669940424E-2</v>
      </c>
      <c r="Y92" s="11">
        <v>0.67035889604564769</v>
      </c>
      <c r="Z92" s="11">
        <v>64.689633468405006</v>
      </c>
      <c r="AA92" s="11">
        <v>32.177227010191082</v>
      </c>
      <c r="AB92" s="11">
        <v>0</v>
      </c>
      <c r="AC92" s="11">
        <v>38.210457074601919</v>
      </c>
      <c r="AD92" s="11">
        <v>0.67035889604564769</v>
      </c>
      <c r="AE92" s="11">
        <v>71.393222428861478</v>
      </c>
      <c r="AF92" s="11">
        <v>4.3573328242967104</v>
      </c>
      <c r="AG92" s="11">
        <v>0.33517944802282384</v>
      </c>
      <c r="AH92" s="11">
        <v>1.3407177920912954</v>
      </c>
      <c r="AI92" s="11">
        <v>19.10522853730096</v>
      </c>
      <c r="AJ92" s="11">
        <v>1.0055383440684713</v>
      </c>
      <c r="AK92" s="11">
        <v>264.12140504198521</v>
      </c>
      <c r="AL92" s="11">
        <v>201.1076688136944</v>
      </c>
      <c r="AM92" s="11">
        <v>16.758972401141186</v>
      </c>
      <c r="AN92" s="11">
        <v>6.3684095124336517</v>
      </c>
      <c r="AO92" s="11">
        <v>609.35623650549371</v>
      </c>
      <c r="AP92" s="11">
        <v>77.761631941295107</v>
      </c>
      <c r="AQ92" s="11">
        <v>32.041878630549213</v>
      </c>
      <c r="AR92" s="11">
        <v>5.2340699838686984</v>
      </c>
      <c r="AS92" s="11">
        <v>3.7500158235757133</v>
      </c>
      <c r="AT92" s="11">
        <v>4.5584404931104023</v>
      </c>
      <c r="AU92" s="11">
        <v>23.462561361597679</v>
      </c>
      <c r="AV92" s="11">
        <v>392.4951336347267</v>
      </c>
      <c r="AW92" s="11">
        <v>12.066460128821662</v>
      </c>
      <c r="AX92" s="11">
        <v>229.26274244761152</v>
      </c>
      <c r="AY92" s="11">
        <v>69.382145740724539</v>
      </c>
      <c r="AZ92" s="11">
        <v>60.667480092131122</v>
      </c>
      <c r="BA92" s="11">
        <v>0.67035889604564769</v>
      </c>
      <c r="BB92" s="11">
        <v>96.531681030573296</v>
      </c>
      <c r="BC92" s="11">
        <v>3.351794480228238</v>
      </c>
      <c r="BD92" s="11">
        <v>4.0221533762738853</v>
      </c>
      <c r="BE92" s="11">
        <v>0.67035889604564769</v>
      </c>
      <c r="BF92" s="11">
        <v>31.506868114145433</v>
      </c>
      <c r="BG92" s="11">
        <v>1.0055383440684713</v>
      </c>
      <c r="BH92" s="11">
        <v>53.963891131674622</v>
      </c>
      <c r="BI92" s="11">
        <v>129.37926693681001</v>
      </c>
      <c r="BJ92" s="11">
        <v>98.877937166733062</v>
      </c>
      <c r="BK92" s="11">
        <v>177.30992800407378</v>
      </c>
      <c r="BL92" s="11">
        <v>221.55361514308657</v>
      </c>
      <c r="BM92" s="11">
        <v>207.47607832612795</v>
      </c>
      <c r="BN92" s="11">
        <v>347.91626704769112</v>
      </c>
      <c r="BO92" s="11">
        <v>129.71444638483285</v>
      </c>
      <c r="BP92" s="11">
        <v>11.060921784753186</v>
      </c>
      <c r="BQ92" s="11">
        <v>420.65020726864407</v>
      </c>
      <c r="BR92" s="11">
        <v>566.78844660659502</v>
      </c>
      <c r="BS92" s="11">
        <v>19.775587433346598</v>
      </c>
      <c r="BT92" s="11">
        <v>1632.6590913191742</v>
      </c>
      <c r="BU92" s="11">
        <v>9313.9665016582312</v>
      </c>
      <c r="BV92" s="11">
        <v>98.542757718710192</v>
      </c>
      <c r="BW92" s="11">
        <v>67.3710690525876</v>
      </c>
      <c r="BX92" s="11">
        <v>0</v>
      </c>
      <c r="BY92" s="11">
        <v>16987.56478469276</v>
      </c>
      <c r="BZ92" s="11">
        <v>1843.6769703495549</v>
      </c>
      <c r="CA92" s="11">
        <v>0</v>
      </c>
      <c r="CB92" s="11">
        <v>0</v>
      </c>
      <c r="CC92" s="11">
        <v>16503.90084119582</v>
      </c>
      <c r="CD92" s="11">
        <v>3786.8574037618628</v>
      </c>
      <c r="CE92" s="11">
        <v>-614</v>
      </c>
      <c r="CF92" s="11">
        <v>21520.43521530724</v>
      </c>
      <c r="CG92" s="11">
        <v>38508</v>
      </c>
      <c r="CI92" s="11">
        <f t="shared" si="4"/>
        <v>0</v>
      </c>
      <c r="CJ92" s="11">
        <f t="shared" si="5"/>
        <v>0</v>
      </c>
      <c r="CK92" s="11">
        <f t="shared" si="6"/>
        <v>0</v>
      </c>
    </row>
    <row r="93" spans="1:89">
      <c r="A93" s="6" t="s">
        <v>322</v>
      </c>
      <c r="B93" s="6" t="s">
        <v>156</v>
      </c>
      <c r="C93" s="4">
        <v>89</v>
      </c>
      <c r="D93" s="11">
        <v>87.661962398206299</v>
      </c>
      <c r="E93" s="11">
        <v>31.951556388131269</v>
      </c>
      <c r="F93" s="11">
        <v>97.493210517631297</v>
      </c>
      <c r="G93" s="11">
        <v>817.63213526551283</v>
      </c>
      <c r="H93" s="11">
        <v>3531.0566162268142</v>
      </c>
      <c r="I93" s="11">
        <v>2035.8876313975948</v>
      </c>
      <c r="J93" s="11">
        <v>773.39151872810044</v>
      </c>
      <c r="K93" s="11">
        <v>1288.7127743212945</v>
      </c>
      <c r="L93" s="11">
        <v>489.104593941394</v>
      </c>
      <c r="M93" s="11">
        <v>733.24725557378167</v>
      </c>
      <c r="N93" s="11">
        <v>426.84002251836898</v>
      </c>
      <c r="O93" s="11">
        <v>13.108330825900007</v>
      </c>
      <c r="P93" s="11">
        <v>163.85413532375009</v>
      </c>
      <c r="Q93" s="11">
        <v>292.47963155289392</v>
      </c>
      <c r="R93" s="11">
        <v>189.25152629893137</v>
      </c>
      <c r="S93" s="11">
        <v>712.76548865831296</v>
      </c>
      <c r="T93" s="11">
        <v>3402.4311199976705</v>
      </c>
      <c r="U93" s="11">
        <v>1206.7857066594192</v>
      </c>
      <c r="V93" s="11">
        <v>700.16645533512281</v>
      </c>
      <c r="W93" s="11">
        <v>18.331181389344543</v>
      </c>
      <c r="X93" s="11">
        <v>14.74961884931429</v>
      </c>
      <c r="Y93" s="11">
        <v>888.08941345472545</v>
      </c>
      <c r="Z93" s="11">
        <v>1355.0736991274132</v>
      </c>
      <c r="AA93" s="11">
        <v>604.62175934463778</v>
      </c>
      <c r="AB93" s="11">
        <v>173.68538344317508</v>
      </c>
      <c r="AC93" s="11">
        <v>707.03059392198156</v>
      </c>
      <c r="AD93" s="11">
        <v>625.92279693672538</v>
      </c>
      <c r="AE93" s="11">
        <v>2621.6661651800014</v>
      </c>
      <c r="AF93" s="11">
        <v>9958.2350743009101</v>
      </c>
      <c r="AG93" s="11">
        <v>2255.45217273142</v>
      </c>
      <c r="AH93" s="11">
        <v>851.22223300688177</v>
      </c>
      <c r="AI93" s="11">
        <v>62.264571423025032</v>
      </c>
      <c r="AJ93" s="11">
        <v>464.52647364283149</v>
      </c>
      <c r="AK93" s="11">
        <v>1532.0361652770632</v>
      </c>
      <c r="AL93" s="11">
        <v>203.17912780145011</v>
      </c>
      <c r="AM93" s="11">
        <v>767.65662399176927</v>
      </c>
      <c r="AN93" s="11">
        <v>466.16501499606898</v>
      </c>
      <c r="AO93" s="11">
        <v>806.16234579285037</v>
      </c>
      <c r="AP93" s="11">
        <v>1112.5695788482631</v>
      </c>
      <c r="AQ93" s="11">
        <v>1492.9269242780804</v>
      </c>
      <c r="AR93" s="11">
        <v>243.87096938265199</v>
      </c>
      <c r="AS93" s="11">
        <v>174.72444902613572</v>
      </c>
      <c r="AT93" s="11">
        <v>100.60643908878255</v>
      </c>
      <c r="AU93" s="11">
        <v>1351.7966164209381</v>
      </c>
      <c r="AV93" s="11">
        <v>1991.6470148601825</v>
      </c>
      <c r="AW93" s="11">
        <v>831.55973676803171</v>
      </c>
      <c r="AX93" s="11">
        <v>5031.1412251157462</v>
      </c>
      <c r="AY93" s="11">
        <v>1494.3497141526007</v>
      </c>
      <c r="AZ93" s="11">
        <v>2034.249090044357</v>
      </c>
      <c r="BA93" s="11">
        <v>877.43889465868165</v>
      </c>
      <c r="BB93" s="11">
        <v>3770.2836537994895</v>
      </c>
      <c r="BC93" s="11">
        <v>5.7348947363312526</v>
      </c>
      <c r="BD93" s="11">
        <v>313.7806691449814</v>
      </c>
      <c r="BE93" s="11">
        <v>461.24939093635652</v>
      </c>
      <c r="BF93" s="11">
        <v>175.3239247964126</v>
      </c>
      <c r="BG93" s="11">
        <v>443.22543605074401</v>
      </c>
      <c r="BH93" s="11">
        <v>1385.386714162307</v>
      </c>
      <c r="BI93" s="11">
        <v>331.80462403059391</v>
      </c>
      <c r="BJ93" s="11">
        <v>168.76975938346257</v>
      </c>
      <c r="BK93" s="11">
        <v>989.67897735545046</v>
      </c>
      <c r="BL93" s="11">
        <v>192.52860900540634</v>
      </c>
      <c r="BM93" s="11">
        <v>171.22757141331886</v>
      </c>
      <c r="BN93" s="11">
        <v>1091.2685412561755</v>
      </c>
      <c r="BO93" s="11">
        <v>1027.3654284799129</v>
      </c>
      <c r="BP93" s="11">
        <v>256.4317217816689</v>
      </c>
      <c r="BQ93" s="11">
        <v>1204.3278946295632</v>
      </c>
      <c r="BR93" s="11">
        <v>168.76975938346257</v>
      </c>
      <c r="BS93" s="11">
        <v>0</v>
      </c>
      <c r="BT93" s="11">
        <v>1122.4008269676881</v>
      </c>
      <c r="BU93" s="11">
        <v>620.18790220039409</v>
      </c>
      <c r="BV93" s="11">
        <v>599.70613528492527</v>
      </c>
      <c r="BW93" s="11">
        <v>644.76602249895654</v>
      </c>
      <c r="BX93" s="11">
        <v>0</v>
      </c>
      <c r="BY93" s="11">
        <v>73250.991196482471</v>
      </c>
      <c r="BZ93" s="11">
        <v>3998</v>
      </c>
      <c r="CA93" s="11">
        <v>0</v>
      </c>
      <c r="CB93" s="11">
        <v>0</v>
      </c>
      <c r="CC93" s="11">
        <v>485.82751123491903</v>
      </c>
      <c r="CD93" s="11">
        <v>10670.181292282605</v>
      </c>
      <c r="CE93" s="11">
        <v>0</v>
      </c>
      <c r="CF93" s="11">
        <v>15154.008803517525</v>
      </c>
      <c r="CG93" s="11">
        <v>88405</v>
      </c>
      <c r="CI93" s="11">
        <f t="shared" si="4"/>
        <v>0</v>
      </c>
      <c r="CJ93" s="11">
        <f t="shared" si="5"/>
        <v>0</v>
      </c>
      <c r="CK93" s="11">
        <f t="shared" si="6"/>
        <v>0</v>
      </c>
    </row>
    <row r="94" spans="1:89">
      <c r="A94" s="6" t="s">
        <v>323</v>
      </c>
      <c r="B94" s="6" t="s">
        <v>160</v>
      </c>
      <c r="C94" s="4">
        <v>90</v>
      </c>
      <c r="D94" s="11">
        <v>6668.2832162107006</v>
      </c>
      <c r="E94" s="11">
        <v>3825.7728321982636</v>
      </c>
      <c r="F94" s="11">
        <v>336.96812146662842</v>
      </c>
      <c r="G94" s="11">
        <v>462.43392664934936</v>
      </c>
      <c r="H94" s="11">
        <v>258.35245046302282</v>
      </c>
      <c r="I94" s="11">
        <v>873.42349226558053</v>
      </c>
      <c r="J94" s="11">
        <v>293.96777733210473</v>
      </c>
      <c r="K94" s="11">
        <v>903.87938215686677</v>
      </c>
      <c r="L94" s="11">
        <v>55.137584834386558</v>
      </c>
      <c r="M94" s="11">
        <v>1810.5863327667789</v>
      </c>
      <c r="N94" s="11">
        <v>356.74488649256949</v>
      </c>
      <c r="O94" s="11">
        <v>27.804423121613734</v>
      </c>
      <c r="P94" s="11">
        <v>733.82835974752288</v>
      </c>
      <c r="Q94" s="11">
        <v>112.18348898224923</v>
      </c>
      <c r="R94" s="11">
        <v>148.80537174918183</v>
      </c>
      <c r="S94" s="11">
        <v>525.6862665531844</v>
      </c>
      <c r="T94" s="11">
        <v>1128.7860951460789</v>
      </c>
      <c r="U94" s="11">
        <v>82.0416766537504</v>
      </c>
      <c r="V94" s="11">
        <v>15.184858344401567</v>
      </c>
      <c r="W94" s="11">
        <v>0.3102949543241581</v>
      </c>
      <c r="X94" s="11">
        <v>1.9594417482178283E-2</v>
      </c>
      <c r="Y94" s="11">
        <v>54.136566499108433</v>
      </c>
      <c r="Z94" s="11">
        <v>1748.5450777181545</v>
      </c>
      <c r="AA94" s="11">
        <v>266.06141828220365</v>
      </c>
      <c r="AB94" s="11">
        <v>82.195152794378032</v>
      </c>
      <c r="AC94" s="11">
        <v>116.52565837917851</v>
      </c>
      <c r="AD94" s="11">
        <v>894.57375129624302</v>
      </c>
      <c r="AE94" s="11">
        <v>3044.8284133903503</v>
      </c>
      <c r="AF94" s="11">
        <v>2086.3235680540356</v>
      </c>
      <c r="AG94" s="11">
        <v>1958.9151509517569</v>
      </c>
      <c r="AH94" s="11">
        <v>915.60686011257746</v>
      </c>
      <c r="AI94" s="11">
        <v>120.8824222897445</v>
      </c>
      <c r="AJ94" s="11">
        <v>422.77852308515764</v>
      </c>
      <c r="AK94" s="11">
        <v>454.39392583785997</v>
      </c>
      <c r="AL94" s="11">
        <v>439.51608924835301</v>
      </c>
      <c r="AM94" s="11">
        <v>955.9010008758255</v>
      </c>
      <c r="AN94" s="11">
        <v>185.97295736883768</v>
      </c>
      <c r="AO94" s="11">
        <v>280.81916562694488</v>
      </c>
      <c r="AP94" s="11">
        <v>232.29399952829814</v>
      </c>
      <c r="AQ94" s="11">
        <v>52888.737196119175</v>
      </c>
      <c r="AR94" s="11">
        <v>534.2296686476684</v>
      </c>
      <c r="AS94" s="11">
        <v>0</v>
      </c>
      <c r="AT94" s="11">
        <v>3360.6122799409463</v>
      </c>
      <c r="AU94" s="11">
        <v>3947.4636957516354</v>
      </c>
      <c r="AV94" s="11">
        <v>470.3376596451464</v>
      </c>
      <c r="AW94" s="11">
        <v>1311.1067726108151</v>
      </c>
      <c r="AX94" s="11">
        <v>17328.536864526217</v>
      </c>
      <c r="AY94" s="11">
        <v>0</v>
      </c>
      <c r="AZ94" s="11">
        <v>54.625691565879237</v>
      </c>
      <c r="BA94" s="11">
        <v>38.172170009891509</v>
      </c>
      <c r="BB94" s="11">
        <v>1197.6580853964083</v>
      </c>
      <c r="BC94" s="11">
        <v>1210.5518246866802</v>
      </c>
      <c r="BD94" s="11">
        <v>1650.3986291548313</v>
      </c>
      <c r="BE94" s="11">
        <v>99.257464725113678</v>
      </c>
      <c r="BF94" s="11">
        <v>339.94059814352653</v>
      </c>
      <c r="BG94" s="11">
        <v>1548.5461980316754</v>
      </c>
      <c r="BH94" s="11">
        <v>581.27247316144997</v>
      </c>
      <c r="BI94" s="11">
        <v>1974.1206873105943</v>
      </c>
      <c r="BJ94" s="11">
        <v>598.13975474872416</v>
      </c>
      <c r="BK94" s="11">
        <v>1039.2840424158962</v>
      </c>
      <c r="BL94" s="11">
        <v>258.19915660519763</v>
      </c>
      <c r="BM94" s="11">
        <v>187.48632225854803</v>
      </c>
      <c r="BN94" s="11">
        <v>147.26434308889412</v>
      </c>
      <c r="BO94" s="11">
        <v>6480.2798375108514</v>
      </c>
      <c r="BP94" s="11">
        <v>87.58011593392385</v>
      </c>
      <c r="BQ94" s="11">
        <v>4993.8441360953011</v>
      </c>
      <c r="BR94" s="11">
        <v>1622.8344220336114</v>
      </c>
      <c r="BS94" s="11">
        <v>1948.8197649296826</v>
      </c>
      <c r="BT94" s="11">
        <v>1073.0937641631469</v>
      </c>
      <c r="BU94" s="11">
        <v>1549.1949396311859</v>
      </c>
      <c r="BV94" s="11">
        <v>875.15241773972775</v>
      </c>
      <c r="BW94" s="11">
        <v>2525.5510468945586</v>
      </c>
      <c r="BX94" s="11">
        <v>0</v>
      </c>
      <c r="BY94" s="11">
        <v>144802.76215732197</v>
      </c>
      <c r="BZ94" s="11">
        <v>0</v>
      </c>
      <c r="CA94" s="11">
        <v>0</v>
      </c>
      <c r="CB94" s="11">
        <v>0</v>
      </c>
      <c r="CC94" s="11">
        <v>86728.779599976784</v>
      </c>
      <c r="CD94" s="11">
        <v>0</v>
      </c>
      <c r="CE94" s="11">
        <v>0</v>
      </c>
      <c r="CF94" s="11">
        <v>86728.779599976784</v>
      </c>
      <c r="CG94" s="11">
        <v>231531.54175729875</v>
      </c>
      <c r="CI94" s="11">
        <f>SUM(D94:BX94)-BY94</f>
        <v>0</v>
      </c>
      <c r="CJ94" s="11">
        <f t="shared" si="5"/>
        <v>0</v>
      </c>
      <c r="CK94" s="11">
        <f t="shared" si="6"/>
        <v>0</v>
      </c>
    </row>
    <row r="95" spans="1:89">
      <c r="A95" s="6" t="s">
        <v>324</v>
      </c>
      <c r="B95" s="6" t="s">
        <v>164</v>
      </c>
      <c r="C95" s="4">
        <v>91</v>
      </c>
      <c r="D95" s="11">
        <v>1667.0708040526752</v>
      </c>
      <c r="E95" s="11">
        <v>956.4432080495659</v>
      </c>
      <c r="F95" s="11">
        <v>84.242030366657104</v>
      </c>
      <c r="G95" s="11">
        <v>24.33862771838681</v>
      </c>
      <c r="H95" s="11">
        <v>13.597497392790677</v>
      </c>
      <c r="I95" s="11">
        <v>45.96965748766214</v>
      </c>
      <c r="J95" s="11">
        <v>15.471988280637094</v>
      </c>
      <c r="K95" s="11">
        <v>225.96984553921669</v>
      </c>
      <c r="L95" s="11">
        <v>13.78439620859664</v>
      </c>
      <c r="M95" s="11">
        <v>452.64658319169473</v>
      </c>
      <c r="N95" s="11">
        <v>89.186221623142373</v>
      </c>
      <c r="O95" s="11">
        <v>6.9511057804034335</v>
      </c>
      <c r="P95" s="11">
        <v>183.45708993688072</v>
      </c>
      <c r="Q95" s="11">
        <v>28.045872245562308</v>
      </c>
      <c r="R95" s="11">
        <v>37.201342937295458</v>
      </c>
      <c r="S95" s="11">
        <v>131.4215666382961</v>
      </c>
      <c r="T95" s="11">
        <v>282.19652378651972</v>
      </c>
      <c r="U95" s="11">
        <v>9.1157418504167111</v>
      </c>
      <c r="V95" s="11">
        <v>1.6872064827112854</v>
      </c>
      <c r="W95" s="11">
        <v>3.4477217147128682E-2</v>
      </c>
      <c r="X95" s="11">
        <v>2.1771574980198097E-3</v>
      </c>
      <c r="Y95" s="11">
        <v>6.0151740554564928</v>
      </c>
      <c r="Z95" s="11">
        <v>194.28278641312829</v>
      </c>
      <c r="AA95" s="11">
        <v>29.562379809133741</v>
      </c>
      <c r="AB95" s="11">
        <v>9.1327947549308934</v>
      </c>
      <c r="AC95" s="11">
        <v>12.947295375464281</v>
      </c>
      <c r="AD95" s="11">
        <v>99.397083477360354</v>
      </c>
      <c r="AE95" s="11">
        <v>338.31426815448333</v>
      </c>
      <c r="AF95" s="11">
        <v>231.81372978378175</v>
      </c>
      <c r="AG95" s="11">
        <v>217.65723899463964</v>
      </c>
      <c r="AH95" s="11">
        <v>101.73409556806415</v>
      </c>
      <c r="AI95" s="11">
        <v>13.431380254416055</v>
      </c>
      <c r="AJ95" s="11">
        <v>46.975391453906404</v>
      </c>
      <c r="AK95" s="11">
        <v>50.488213981984437</v>
      </c>
      <c r="AL95" s="11">
        <v>48.835121027594781</v>
      </c>
      <c r="AM95" s="11">
        <v>106.21122231953616</v>
      </c>
      <c r="AN95" s="11">
        <v>20.663661929870855</v>
      </c>
      <c r="AO95" s="11">
        <v>31.202129514104985</v>
      </c>
      <c r="AP95" s="11">
        <v>12.225999975173588</v>
      </c>
      <c r="AQ95" s="11">
        <v>2671.148343238342</v>
      </c>
      <c r="AR95" s="11">
        <v>10684.593372953368</v>
      </c>
      <c r="AS95" s="11">
        <v>0</v>
      </c>
      <c r="AT95" s="11">
        <v>840.15306998523658</v>
      </c>
      <c r="AU95" s="11">
        <v>207.76124714482296</v>
      </c>
      <c r="AV95" s="11">
        <v>117.5844149112866</v>
      </c>
      <c r="AW95" s="11">
        <v>327.77669315270379</v>
      </c>
      <c r="AX95" s="11">
        <v>4332.1342161315542</v>
      </c>
      <c r="AY95" s="11">
        <v>0</v>
      </c>
      <c r="AZ95" s="11">
        <v>13.656422891469809</v>
      </c>
      <c r="BA95" s="11">
        <v>9.5430425024728773</v>
      </c>
      <c r="BB95" s="11">
        <v>133.07312059960094</v>
      </c>
      <c r="BC95" s="11">
        <v>302.63795617167006</v>
      </c>
      <c r="BD95" s="11">
        <v>412.59965728870782</v>
      </c>
      <c r="BE95" s="11">
        <v>24.81436618127842</v>
      </c>
      <c r="BF95" s="11">
        <v>84.985149535881632</v>
      </c>
      <c r="BG95" s="11">
        <v>387.13654950791886</v>
      </c>
      <c r="BH95" s="11">
        <v>145.31811829036249</v>
      </c>
      <c r="BI95" s="11">
        <v>493.53017182764859</v>
      </c>
      <c r="BJ95" s="11">
        <v>149.53493868718104</v>
      </c>
      <c r="BK95" s="11">
        <v>259.82101060397406</v>
      </c>
      <c r="BL95" s="11">
        <v>64.549789151299407</v>
      </c>
      <c r="BM95" s="11">
        <v>46.871580564637007</v>
      </c>
      <c r="BN95" s="11">
        <v>36.816085772223531</v>
      </c>
      <c r="BO95" s="11">
        <v>1620.0699593777128</v>
      </c>
      <c r="BP95" s="11">
        <v>21.895028983480962</v>
      </c>
      <c r="BQ95" s="11">
        <v>554.8715706772557</v>
      </c>
      <c r="BR95" s="11">
        <v>180.31493578151239</v>
      </c>
      <c r="BS95" s="11">
        <v>487.20494123242065</v>
      </c>
      <c r="BT95" s="11">
        <v>119.23264046257189</v>
      </c>
      <c r="BU95" s="11">
        <v>387.29873490779647</v>
      </c>
      <c r="BV95" s="11">
        <v>218.78810443493194</v>
      </c>
      <c r="BW95" s="11">
        <v>631.38776172363964</v>
      </c>
      <c r="BX95" s="11">
        <v>0</v>
      </c>
      <c r="BY95" s="11">
        <v>31806.826925461748</v>
      </c>
      <c r="BZ95" s="11">
        <v>0</v>
      </c>
      <c r="CA95" s="11">
        <v>0</v>
      </c>
      <c r="CB95" s="11">
        <v>0</v>
      </c>
      <c r="CC95" s="11">
        <v>9636.5310666640871</v>
      </c>
      <c r="CD95" s="11">
        <v>0</v>
      </c>
      <c r="CE95" s="11">
        <v>0</v>
      </c>
      <c r="CF95" s="11">
        <v>9636.5310666640871</v>
      </c>
      <c r="CG95" s="11">
        <v>41443.357992125835</v>
      </c>
      <c r="CI95" s="11">
        <f t="shared" si="4"/>
        <v>0</v>
      </c>
      <c r="CJ95" s="11">
        <f t="shared" si="5"/>
        <v>0</v>
      </c>
      <c r="CK95" s="11">
        <f t="shared" si="6"/>
        <v>0</v>
      </c>
    </row>
    <row r="96" spans="1:89">
      <c r="A96" s="6" t="s">
        <v>325</v>
      </c>
      <c r="B96" s="6" t="s">
        <v>168</v>
      </c>
      <c r="C96" s="4">
        <v>92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1">
        <v>0</v>
      </c>
      <c r="AO96" s="11">
        <v>0</v>
      </c>
      <c r="AP96" s="11">
        <v>0</v>
      </c>
      <c r="AQ96" s="11">
        <v>23659.824643628242</v>
      </c>
      <c r="AR96" s="11">
        <v>0</v>
      </c>
      <c r="AS96" s="11">
        <v>0</v>
      </c>
      <c r="AT96" s="11">
        <v>0</v>
      </c>
      <c r="AU96" s="11">
        <v>0</v>
      </c>
      <c r="AV96" s="11">
        <v>0</v>
      </c>
      <c r="AW96" s="11">
        <v>0</v>
      </c>
      <c r="AX96" s="11">
        <v>0</v>
      </c>
      <c r="AY96" s="11">
        <v>0</v>
      </c>
      <c r="AZ96" s="11">
        <v>0</v>
      </c>
      <c r="BA96" s="11">
        <v>0</v>
      </c>
      <c r="BB96" s="11">
        <v>0</v>
      </c>
      <c r="BC96" s="11">
        <v>0</v>
      </c>
      <c r="BD96" s="11">
        <v>0</v>
      </c>
      <c r="BE96" s="11">
        <v>0</v>
      </c>
      <c r="BF96" s="11">
        <v>0</v>
      </c>
      <c r="BG96" s="11">
        <v>0</v>
      </c>
      <c r="BH96" s="11">
        <v>0</v>
      </c>
      <c r="BI96" s="11">
        <v>0</v>
      </c>
      <c r="BJ96" s="11">
        <v>0</v>
      </c>
      <c r="BK96" s="11">
        <v>0</v>
      </c>
      <c r="BL96" s="11">
        <v>0</v>
      </c>
      <c r="BM96" s="11">
        <v>0</v>
      </c>
      <c r="BN96" s="11">
        <v>0</v>
      </c>
      <c r="BO96" s="11">
        <v>0</v>
      </c>
      <c r="BP96" s="11">
        <v>0</v>
      </c>
      <c r="BQ96" s="11">
        <v>0</v>
      </c>
      <c r="BR96" s="11">
        <v>0</v>
      </c>
      <c r="BS96" s="11">
        <v>0</v>
      </c>
      <c r="BT96" s="11">
        <v>0</v>
      </c>
      <c r="BU96" s="11">
        <v>0</v>
      </c>
      <c r="BV96" s="11">
        <v>0</v>
      </c>
      <c r="BW96" s="11">
        <v>0</v>
      </c>
      <c r="BX96" s="11">
        <v>0</v>
      </c>
      <c r="BY96" s="11">
        <v>23659.824643628242</v>
      </c>
      <c r="BZ96" s="11">
        <v>0</v>
      </c>
      <c r="CA96" s="11">
        <v>0</v>
      </c>
      <c r="CB96" s="11">
        <v>0</v>
      </c>
      <c r="CC96" s="11">
        <v>0</v>
      </c>
      <c r="CD96" s="11">
        <v>0</v>
      </c>
      <c r="CE96" s="11">
        <v>0</v>
      </c>
      <c r="CF96" s="11">
        <v>0</v>
      </c>
      <c r="CG96" s="11">
        <v>23659.824643628242</v>
      </c>
      <c r="CI96" s="11">
        <f t="shared" si="4"/>
        <v>0</v>
      </c>
      <c r="CJ96" s="11">
        <f t="shared" si="5"/>
        <v>0</v>
      </c>
      <c r="CK96" s="11">
        <f t="shared" si="6"/>
        <v>0</v>
      </c>
    </row>
    <row r="97" spans="1:89">
      <c r="A97" s="6" t="s">
        <v>326</v>
      </c>
      <c r="B97" s="6" t="s">
        <v>172</v>
      </c>
      <c r="C97" s="4">
        <v>93</v>
      </c>
      <c r="D97" s="11">
        <v>0</v>
      </c>
      <c r="E97" s="11">
        <v>0</v>
      </c>
      <c r="F97" s="11">
        <v>0</v>
      </c>
      <c r="G97" s="11">
        <v>186.17647727216129</v>
      </c>
      <c r="H97" s="11">
        <v>104.01301969850577</v>
      </c>
      <c r="I97" s="11">
        <v>351.64139044680837</v>
      </c>
      <c r="J97" s="11">
        <v>118.35179484293873</v>
      </c>
      <c r="K97" s="11">
        <v>448.0434895231387</v>
      </c>
      <c r="L97" s="11">
        <v>27.331120059544961</v>
      </c>
      <c r="M97" s="11">
        <v>897.4885749467669</v>
      </c>
      <c r="N97" s="11">
        <v>176.8346827784234</v>
      </c>
      <c r="O97" s="11">
        <v>13.782359688146604</v>
      </c>
      <c r="P97" s="11">
        <v>385.01078147202423</v>
      </c>
      <c r="Q97" s="11">
        <v>58.858249599639834</v>
      </c>
      <c r="R97" s="11">
        <v>78.072306287125556</v>
      </c>
      <c r="S97" s="11">
        <v>275.80683903302304</v>
      </c>
      <c r="T97" s="11">
        <v>664.6291253552522</v>
      </c>
      <c r="U97" s="11">
        <v>42.938782177132829</v>
      </c>
      <c r="V97" s="11">
        <v>20.971562208348203</v>
      </c>
      <c r="W97" s="11">
        <v>0.42854334166013586</v>
      </c>
      <c r="X97" s="11">
        <v>2.7061532998452348E-2</v>
      </c>
      <c r="Y97" s="11">
        <v>74.767136204534339</v>
      </c>
      <c r="Z97" s="11">
        <v>2414.8873199720633</v>
      </c>
      <c r="AA97" s="11">
        <v>367.45312061496759</v>
      </c>
      <c r="AB97" s="11">
        <v>113.5183958227381</v>
      </c>
      <c r="AC97" s="11">
        <v>160.93170170854037</v>
      </c>
      <c r="AD97" s="11">
        <v>1235.4813360627322</v>
      </c>
      <c r="AE97" s="11">
        <v>25.204308778022316</v>
      </c>
      <c r="AF97" s="11">
        <v>1641.402664610627</v>
      </c>
      <c r="AG97" s="11">
        <v>423.08401589966269</v>
      </c>
      <c r="AH97" s="11">
        <v>197.75161122905118</v>
      </c>
      <c r="AI97" s="11">
        <v>26.108032626719691</v>
      </c>
      <c r="AJ97" s="11">
        <v>91.311170520117059</v>
      </c>
      <c r="AK97" s="11">
        <v>98.139425207105276</v>
      </c>
      <c r="AL97" s="11">
        <v>94.926128883816716</v>
      </c>
      <c r="AM97" s="11">
        <v>206.45428877129106</v>
      </c>
      <c r="AN97" s="11">
        <v>40.166204041107214</v>
      </c>
      <c r="AO97" s="11">
        <v>60.650968102071893</v>
      </c>
      <c r="AP97" s="11">
        <v>47.530008115310203</v>
      </c>
      <c r="AQ97" s="11">
        <v>4091.2500104410406</v>
      </c>
      <c r="AR97" s="11">
        <v>454.583334493449</v>
      </c>
      <c r="AS97" s="11">
        <v>0</v>
      </c>
      <c r="AT97" s="11">
        <v>435.18236951356192</v>
      </c>
      <c r="AU97" s="11">
        <v>42.068406036007246</v>
      </c>
      <c r="AV97" s="11">
        <v>8.5180818481217173</v>
      </c>
      <c r="AW97" s="11">
        <v>23.744887469039991</v>
      </c>
      <c r="AX97" s="11">
        <v>313.82963344162653</v>
      </c>
      <c r="AY97" s="11">
        <v>1552.389758807441</v>
      </c>
      <c r="AZ97" s="11">
        <v>0</v>
      </c>
      <c r="BA97" s="11">
        <v>0</v>
      </c>
      <c r="BB97" s="11">
        <v>19.280237672783091</v>
      </c>
      <c r="BC97" s="11">
        <v>21.92378031530362</v>
      </c>
      <c r="BD97" s="11">
        <v>29.889655478098835</v>
      </c>
      <c r="BE97" s="11">
        <v>1.7976089969139628</v>
      </c>
      <c r="BF97" s="11">
        <v>6.1565170874700419</v>
      </c>
      <c r="BG97" s="11">
        <v>28.045050167540058</v>
      </c>
      <c r="BH97" s="11">
        <v>10.527174256437323</v>
      </c>
      <c r="BI97" s="11">
        <v>35.75244560528882</v>
      </c>
      <c r="BJ97" s="11">
        <v>10.832650295128586</v>
      </c>
      <c r="BK97" s="11">
        <v>18.8220236147462</v>
      </c>
      <c r="BL97" s="11">
        <v>4.6761332076585429</v>
      </c>
      <c r="BM97" s="11">
        <v>3.3954836608374848</v>
      </c>
      <c r="BN97" s="11">
        <v>2.6670407993429381</v>
      </c>
      <c r="BO97" s="11">
        <v>117.36154424950045</v>
      </c>
      <c r="BP97" s="11">
        <v>1.5861255855123204</v>
      </c>
      <c r="BQ97" s="11">
        <v>56.17641127466041</v>
      </c>
      <c r="BR97" s="11">
        <v>18.25547843271659</v>
      </c>
      <c r="BS97" s="11">
        <v>35.294231547251918</v>
      </c>
      <c r="BT97" s="11">
        <v>12.071373272582246</v>
      </c>
      <c r="BU97" s="11">
        <v>28.056799245951261</v>
      </c>
      <c r="BV97" s="11">
        <v>15.849506776711999</v>
      </c>
      <c r="BW97" s="11">
        <v>45.739162254810822</v>
      </c>
      <c r="BX97" s="11">
        <v>0</v>
      </c>
      <c r="BY97" s="11">
        <v>18615.896913281653</v>
      </c>
      <c r="BZ97" s="11">
        <v>0</v>
      </c>
      <c r="CA97" s="11">
        <v>0</v>
      </c>
      <c r="CB97" s="11">
        <v>0</v>
      </c>
      <c r="CC97" s="11">
        <v>3290.3786936655365</v>
      </c>
      <c r="CD97" s="11">
        <v>0</v>
      </c>
      <c r="CE97" s="11">
        <v>0</v>
      </c>
      <c r="CF97" s="11">
        <v>3290.3786936655365</v>
      </c>
      <c r="CG97" s="11">
        <v>21906.275606947191</v>
      </c>
      <c r="CI97" s="11">
        <f t="shared" si="4"/>
        <v>0</v>
      </c>
      <c r="CJ97" s="11">
        <f t="shared" si="5"/>
        <v>0</v>
      </c>
      <c r="CK97" s="11">
        <f t="shared" si="6"/>
        <v>0</v>
      </c>
    </row>
    <row r="98" spans="1:89">
      <c r="A98" s="6" t="s">
        <v>327</v>
      </c>
      <c r="B98" s="6" t="s">
        <v>328</v>
      </c>
      <c r="C98" s="4">
        <v>94</v>
      </c>
      <c r="D98" s="11">
        <v>5.5597831586674182</v>
      </c>
      <c r="E98" s="11">
        <v>0.92663052644456967</v>
      </c>
      <c r="F98" s="11">
        <v>0.92663052644456967</v>
      </c>
      <c r="G98" s="11">
        <v>28.72554631978166</v>
      </c>
      <c r="H98" s="11">
        <v>75.98370316845471</v>
      </c>
      <c r="I98" s="11">
        <v>295.59513793581772</v>
      </c>
      <c r="J98" s="11">
        <v>62.084245271786159</v>
      </c>
      <c r="K98" s="11">
        <v>186.25273581535848</v>
      </c>
      <c r="L98" s="11">
        <v>59.304353692452459</v>
      </c>
      <c r="M98" s="11">
        <v>365.0924274191604</v>
      </c>
      <c r="N98" s="11">
        <v>533.73918323207215</v>
      </c>
      <c r="O98" s="11">
        <v>0.92663052644456967</v>
      </c>
      <c r="P98" s="11">
        <v>72.277181062676419</v>
      </c>
      <c r="Q98" s="11">
        <v>30.578807372670799</v>
      </c>
      <c r="R98" s="11">
        <v>25.945654740447949</v>
      </c>
      <c r="S98" s="11">
        <v>280.76904951270461</v>
      </c>
      <c r="T98" s="11">
        <v>365.0924274191604</v>
      </c>
      <c r="U98" s="11">
        <v>6.4864136851119873</v>
      </c>
      <c r="V98" s="11">
        <v>439.73499962836723</v>
      </c>
      <c r="W98" s="11">
        <v>11.328058185784865</v>
      </c>
      <c r="X98" s="11">
        <v>2.0592696172424452</v>
      </c>
      <c r="Y98" s="11">
        <v>33.358698952004509</v>
      </c>
      <c r="Z98" s="11">
        <v>749.64409589365687</v>
      </c>
      <c r="AA98" s="11">
        <v>506.86689796517965</v>
      </c>
      <c r="AB98" s="11">
        <v>151.96740633690942</v>
      </c>
      <c r="AC98" s="11">
        <v>87.103269485789539</v>
      </c>
      <c r="AD98" s="11">
        <v>572.65766534274394</v>
      </c>
      <c r="AE98" s="11">
        <v>743.15768220854488</v>
      </c>
      <c r="AF98" s="11">
        <v>5005.6581038535642</v>
      </c>
      <c r="AG98" s="11">
        <v>2541.7475340374544</v>
      </c>
      <c r="AH98" s="11">
        <v>185.32610528891394</v>
      </c>
      <c r="AI98" s="11">
        <v>18.532610528891389</v>
      </c>
      <c r="AJ98" s="11">
        <v>62.084245271786159</v>
      </c>
      <c r="AK98" s="11">
        <v>90.809791591567816</v>
      </c>
      <c r="AL98" s="11">
        <v>131.58153475512887</v>
      </c>
      <c r="AM98" s="11">
        <v>332.66035899360048</v>
      </c>
      <c r="AN98" s="11">
        <v>99.149466329568952</v>
      </c>
      <c r="AO98" s="11">
        <v>83.396747380011277</v>
      </c>
      <c r="AP98" s="11">
        <v>31.505437899115364</v>
      </c>
      <c r="AQ98" s="11">
        <v>66.870421583424147</v>
      </c>
      <c r="AR98" s="11">
        <v>10.923344116432245</v>
      </c>
      <c r="AS98" s="11">
        <v>7.8261684328314063</v>
      </c>
      <c r="AT98" s="11">
        <v>0.55670482665718302</v>
      </c>
      <c r="AU98" s="11">
        <v>1144.3887001590435</v>
      </c>
      <c r="AV98" s="11">
        <v>291.88861583003944</v>
      </c>
      <c r="AW98" s="11">
        <v>451.26906637850539</v>
      </c>
      <c r="AX98" s="11">
        <v>4442.2667437752661</v>
      </c>
      <c r="AY98" s="11">
        <v>328.02720636137764</v>
      </c>
      <c r="AZ98" s="11">
        <v>10.192935790890266</v>
      </c>
      <c r="BA98" s="11">
        <v>8.3396747380011274</v>
      </c>
      <c r="BB98" s="11">
        <v>859.91312854056059</v>
      </c>
      <c r="BC98" s="11">
        <v>477.21472111895326</v>
      </c>
      <c r="BD98" s="11">
        <v>1351.0273075561824</v>
      </c>
      <c r="BE98" s="11">
        <v>26.872285266892519</v>
      </c>
      <c r="BF98" s="11">
        <v>60.230984218897035</v>
      </c>
      <c r="BG98" s="11">
        <v>47.258156848673053</v>
      </c>
      <c r="BH98" s="11">
        <v>126.94838212290604</v>
      </c>
      <c r="BI98" s="11">
        <v>494.82070112140013</v>
      </c>
      <c r="BJ98" s="11">
        <v>459.60874111650656</v>
      </c>
      <c r="BK98" s="11">
        <v>639.37506324675314</v>
      </c>
      <c r="BL98" s="11">
        <v>75.98370316845471</v>
      </c>
      <c r="BM98" s="11">
        <v>39.845112637116493</v>
      </c>
      <c r="BN98" s="11">
        <v>52.817940007340461</v>
      </c>
      <c r="BO98" s="11">
        <v>6218.617462969507</v>
      </c>
      <c r="BP98" s="11">
        <v>33.358698952004509</v>
      </c>
      <c r="BQ98" s="11">
        <v>11218.715783664404</v>
      </c>
      <c r="BR98" s="11">
        <v>1486.3153644170898</v>
      </c>
      <c r="BS98" s="11">
        <v>284.47557161848283</v>
      </c>
      <c r="BT98" s="11">
        <v>1650.3289675977785</v>
      </c>
      <c r="BU98" s="11">
        <v>2375.8806698038761</v>
      </c>
      <c r="BV98" s="11">
        <v>124.16849054357232</v>
      </c>
      <c r="BW98" s="11">
        <v>2179.4349981976279</v>
      </c>
      <c r="BX98" s="11">
        <v>0</v>
      </c>
      <c r="BY98" s="11">
        <v>51322.35833765893</v>
      </c>
      <c r="BZ98" s="11">
        <v>2.9098130890550791</v>
      </c>
      <c r="CA98" s="11">
        <v>0</v>
      </c>
      <c r="CB98" s="11">
        <v>0</v>
      </c>
      <c r="CC98" s="11">
        <v>36275.731849252006</v>
      </c>
      <c r="CD98" s="11">
        <v>0</v>
      </c>
      <c r="CE98" s="11">
        <v>168</v>
      </c>
      <c r="CF98" s="11">
        <v>36446.641662341062</v>
      </c>
      <c r="CG98" s="11">
        <v>87769</v>
      </c>
      <c r="CI98" s="11">
        <f t="shared" si="4"/>
        <v>0</v>
      </c>
      <c r="CJ98" s="11">
        <f t="shared" si="5"/>
        <v>0</v>
      </c>
      <c r="CK98" s="11">
        <f t="shared" si="6"/>
        <v>0</v>
      </c>
    </row>
    <row r="99" spans="1:89">
      <c r="A99" s="6" t="s">
        <v>329</v>
      </c>
      <c r="B99" s="6" t="s">
        <v>330</v>
      </c>
      <c r="C99" s="4">
        <v>95</v>
      </c>
      <c r="D99" s="11">
        <v>22.723405006635691</v>
      </c>
      <c r="E99" s="11">
        <v>39.76595876161246</v>
      </c>
      <c r="F99" s="11">
        <v>2.8404256258294613</v>
      </c>
      <c r="G99" s="11">
        <v>0.94680854194315378</v>
      </c>
      <c r="H99" s="11">
        <v>689.27661853461598</v>
      </c>
      <c r="I99" s="11">
        <v>368.30852281588682</v>
      </c>
      <c r="J99" s="11">
        <v>34.085107509953538</v>
      </c>
      <c r="K99" s="11">
        <v>0</v>
      </c>
      <c r="L99" s="11">
        <v>0</v>
      </c>
      <c r="M99" s="11">
        <v>3.7872341677726151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11.361702503317845</v>
      </c>
      <c r="U99" s="11">
        <v>0</v>
      </c>
      <c r="V99" s="11">
        <v>0</v>
      </c>
      <c r="W99" s="11">
        <v>0</v>
      </c>
      <c r="X99" s="11">
        <v>0</v>
      </c>
      <c r="Y99" s="11">
        <v>27.45744771635146</v>
      </c>
      <c r="Z99" s="11">
        <v>68.170215019907076</v>
      </c>
      <c r="AA99" s="11">
        <v>0</v>
      </c>
      <c r="AB99" s="11">
        <v>0</v>
      </c>
      <c r="AC99" s="11">
        <v>0</v>
      </c>
      <c r="AD99" s="11">
        <v>0</v>
      </c>
      <c r="AE99" s="11">
        <v>2.8404256258294613</v>
      </c>
      <c r="AF99" s="11">
        <v>21.776596464692535</v>
      </c>
      <c r="AG99" s="11">
        <v>12.308511045260998</v>
      </c>
      <c r="AH99" s="11">
        <v>35.978724593839843</v>
      </c>
      <c r="AI99" s="11">
        <v>76.691491897395451</v>
      </c>
      <c r="AJ99" s="11">
        <v>2.8404256258294613</v>
      </c>
      <c r="AK99" s="11">
        <v>43.553192929385069</v>
      </c>
      <c r="AL99" s="11">
        <v>251.85107215687893</v>
      </c>
      <c r="AM99" s="11">
        <v>19.88297938080623</v>
      </c>
      <c r="AN99" s="11">
        <v>194.09575109834651</v>
      </c>
      <c r="AO99" s="11">
        <v>14.202128129147308</v>
      </c>
      <c r="AP99" s="11">
        <v>0</v>
      </c>
      <c r="AQ99" s="11">
        <v>0</v>
      </c>
      <c r="AR99" s="11">
        <v>0</v>
      </c>
      <c r="AS99" s="11">
        <v>0</v>
      </c>
      <c r="AT99" s="11">
        <v>0</v>
      </c>
      <c r="AU99" s="11">
        <v>0</v>
      </c>
      <c r="AV99" s="11">
        <v>29766.713750150811</v>
      </c>
      <c r="AW99" s="11">
        <v>481.92554784906525</v>
      </c>
      <c r="AX99" s="11">
        <v>658.03193665049184</v>
      </c>
      <c r="AY99" s="11">
        <v>19.88297938080623</v>
      </c>
      <c r="AZ99" s="11">
        <v>5.6808512516589227</v>
      </c>
      <c r="BA99" s="11">
        <v>1.8936170838863076</v>
      </c>
      <c r="BB99" s="11">
        <v>313.39362738318385</v>
      </c>
      <c r="BC99" s="11">
        <v>249.01064653104947</v>
      </c>
      <c r="BD99" s="11">
        <v>0</v>
      </c>
      <c r="BE99" s="11">
        <v>6.627659793602076</v>
      </c>
      <c r="BF99" s="11">
        <v>215.87234756303906</v>
      </c>
      <c r="BG99" s="11">
        <v>1.8936170838863076</v>
      </c>
      <c r="BH99" s="11">
        <v>853.07449629078155</v>
      </c>
      <c r="BI99" s="11">
        <v>296.35107362820713</v>
      </c>
      <c r="BJ99" s="11">
        <v>563.35108245617653</v>
      </c>
      <c r="BK99" s="11">
        <v>59.648938142418686</v>
      </c>
      <c r="BL99" s="11">
        <v>128.7659617042689</v>
      </c>
      <c r="BM99" s="11">
        <v>0</v>
      </c>
      <c r="BN99" s="11">
        <v>181.78724005308553</v>
      </c>
      <c r="BO99" s="11">
        <v>2193.7553916822876</v>
      </c>
      <c r="BP99" s="11">
        <v>0</v>
      </c>
      <c r="BQ99" s="11">
        <v>3971.8618334515299</v>
      </c>
      <c r="BR99" s="11">
        <v>1040.5425875955261</v>
      </c>
      <c r="BS99" s="11">
        <v>391.0319278225225</v>
      </c>
      <c r="BT99" s="11">
        <v>1665.4362252780074</v>
      </c>
      <c r="BU99" s="11">
        <v>0</v>
      </c>
      <c r="BV99" s="11">
        <v>8.5212768774883845</v>
      </c>
      <c r="BW99" s="11">
        <v>229.12766715024321</v>
      </c>
      <c r="BX99" s="11">
        <v>0</v>
      </c>
      <c r="BY99" s="11">
        <v>45248.927028005259</v>
      </c>
      <c r="BZ99" s="11">
        <v>262</v>
      </c>
      <c r="CA99" s="11">
        <v>0</v>
      </c>
      <c r="CB99" s="11">
        <v>0</v>
      </c>
      <c r="CC99" s="11">
        <v>0</v>
      </c>
      <c r="CD99" s="11">
        <v>276504.07297199476</v>
      </c>
      <c r="CE99" s="11">
        <v>0</v>
      </c>
      <c r="CF99" s="11">
        <v>276766.07297199476</v>
      </c>
      <c r="CG99" s="11">
        <v>322015</v>
      </c>
      <c r="CI99" s="11">
        <f t="shared" si="4"/>
        <v>0</v>
      </c>
      <c r="CJ99" s="11">
        <f t="shared" si="5"/>
        <v>0</v>
      </c>
      <c r="CK99" s="11">
        <f t="shared" si="6"/>
        <v>0</v>
      </c>
    </row>
    <row r="100" spans="1:89">
      <c r="A100" s="6" t="s">
        <v>331</v>
      </c>
      <c r="B100" s="6" t="s">
        <v>332</v>
      </c>
      <c r="C100" s="4">
        <v>96</v>
      </c>
      <c r="D100" s="11">
        <v>0</v>
      </c>
      <c r="E100" s="11">
        <v>0</v>
      </c>
      <c r="F100" s="11">
        <v>0</v>
      </c>
      <c r="G100" s="11">
        <v>0</v>
      </c>
      <c r="H100" s="11">
        <v>895.52788469642906</v>
      </c>
      <c r="I100" s="11">
        <v>1737.0969010760543</v>
      </c>
      <c r="J100" s="11">
        <v>143.89031551147698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96.557974882701657</v>
      </c>
      <c r="AG100" s="11">
        <v>45.43904700362431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1">
        <v>0</v>
      </c>
      <c r="AO100" s="11">
        <v>0</v>
      </c>
      <c r="AP100" s="11">
        <v>0</v>
      </c>
      <c r="AQ100" s="11">
        <v>0</v>
      </c>
      <c r="AR100" s="11">
        <v>0</v>
      </c>
      <c r="AS100" s="11">
        <v>0</v>
      </c>
      <c r="AT100" s="11">
        <v>0</v>
      </c>
      <c r="AU100" s="11">
        <v>5263.3562779198155</v>
      </c>
      <c r="AV100" s="11">
        <v>5329.621554800101</v>
      </c>
      <c r="AW100" s="11">
        <v>0</v>
      </c>
      <c r="AX100" s="11">
        <v>0</v>
      </c>
      <c r="AY100" s="11">
        <v>247.07481808220717</v>
      </c>
      <c r="AZ100" s="11">
        <v>0</v>
      </c>
      <c r="BA100" s="11">
        <v>0</v>
      </c>
      <c r="BB100" s="11">
        <v>396.64501446913721</v>
      </c>
      <c r="BC100" s="11">
        <v>0</v>
      </c>
      <c r="BD100" s="11">
        <v>0</v>
      </c>
      <c r="BE100" s="11">
        <v>0</v>
      </c>
      <c r="BF100" s="11">
        <v>0</v>
      </c>
      <c r="BG100" s="11">
        <v>827.36931419099255</v>
      </c>
      <c r="BH100" s="11">
        <v>0</v>
      </c>
      <c r="BI100" s="11">
        <v>0</v>
      </c>
      <c r="BJ100" s="11">
        <v>0</v>
      </c>
      <c r="BK100" s="11">
        <v>0</v>
      </c>
      <c r="BL100" s="11">
        <v>0</v>
      </c>
      <c r="BM100" s="11">
        <v>0</v>
      </c>
      <c r="BN100" s="11">
        <v>0</v>
      </c>
      <c r="BO100" s="11">
        <v>0</v>
      </c>
      <c r="BP100" s="11">
        <v>0</v>
      </c>
      <c r="BQ100" s="11">
        <v>10468.967100272526</v>
      </c>
      <c r="BR100" s="11">
        <v>52.065574691652856</v>
      </c>
      <c r="BS100" s="11">
        <v>0</v>
      </c>
      <c r="BT100" s="11">
        <v>0</v>
      </c>
      <c r="BU100" s="11">
        <v>0</v>
      </c>
      <c r="BV100" s="11">
        <v>0</v>
      </c>
      <c r="BW100" s="11">
        <v>84.251566319220075</v>
      </c>
      <c r="BX100" s="11">
        <v>0</v>
      </c>
      <c r="BY100" s="11">
        <v>25587.863343915938</v>
      </c>
      <c r="BZ100" s="11">
        <v>0</v>
      </c>
      <c r="CA100" s="11">
        <v>0</v>
      </c>
      <c r="CB100" s="11">
        <v>0</v>
      </c>
      <c r="CC100" s="11">
        <v>0</v>
      </c>
      <c r="CD100" s="11">
        <v>75494.136656084069</v>
      </c>
      <c r="CE100" s="11">
        <v>0</v>
      </c>
      <c r="CF100" s="11">
        <v>75494.136656084069</v>
      </c>
      <c r="CG100" s="11">
        <v>101082</v>
      </c>
      <c r="CI100" s="11">
        <f t="shared" si="4"/>
        <v>0</v>
      </c>
      <c r="CJ100" s="11">
        <f t="shared" si="5"/>
        <v>0</v>
      </c>
      <c r="CK100" s="11">
        <f t="shared" si="6"/>
        <v>0</v>
      </c>
    </row>
    <row r="101" spans="1:89">
      <c r="A101" s="6" t="s">
        <v>333</v>
      </c>
      <c r="B101" s="6" t="s">
        <v>334</v>
      </c>
      <c r="C101" s="4">
        <v>97</v>
      </c>
      <c r="D101" s="11">
        <v>79.125561799680241</v>
      </c>
      <c r="E101" s="11">
        <v>153.48452349094603</v>
      </c>
      <c r="F101" s="11">
        <v>8.5798801951460515</v>
      </c>
      <c r="G101" s="11">
        <v>2.8599600650486838</v>
      </c>
      <c r="H101" s="11">
        <v>480.47329092817881</v>
      </c>
      <c r="I101" s="11">
        <v>18.113080411974998</v>
      </c>
      <c r="J101" s="11">
        <v>135.37144307897103</v>
      </c>
      <c r="K101" s="11">
        <v>0</v>
      </c>
      <c r="L101" s="11">
        <v>3.8132800867315781</v>
      </c>
      <c r="M101" s="11">
        <v>0.95332002168289454</v>
      </c>
      <c r="N101" s="11">
        <v>0</v>
      </c>
      <c r="O101" s="11">
        <v>0</v>
      </c>
      <c r="P101" s="11">
        <v>22.879680520389471</v>
      </c>
      <c r="Q101" s="11">
        <v>0</v>
      </c>
      <c r="R101" s="11">
        <v>0</v>
      </c>
      <c r="S101" s="11">
        <v>0</v>
      </c>
      <c r="T101" s="11">
        <v>13.346480303560524</v>
      </c>
      <c r="U101" s="11">
        <v>19.06640043365789</v>
      </c>
      <c r="V101" s="11">
        <v>26.950707350788026</v>
      </c>
      <c r="W101" s="11">
        <v>0.69115701572009858</v>
      </c>
      <c r="X101" s="11">
        <v>4.4162622958152653E-3</v>
      </c>
      <c r="Y101" s="11">
        <v>0</v>
      </c>
      <c r="Z101" s="11">
        <v>0</v>
      </c>
      <c r="AA101" s="11">
        <v>1.9066400433657891</v>
      </c>
      <c r="AB101" s="11">
        <v>0</v>
      </c>
      <c r="AC101" s="11">
        <v>0</v>
      </c>
      <c r="AD101" s="11">
        <v>0</v>
      </c>
      <c r="AE101" s="11">
        <v>21.926360498706575</v>
      </c>
      <c r="AF101" s="11">
        <v>22.879680520389471</v>
      </c>
      <c r="AG101" s="11">
        <v>2013.4118857942733</v>
      </c>
      <c r="AH101" s="11">
        <v>22.879680520389471</v>
      </c>
      <c r="AI101" s="11">
        <v>0</v>
      </c>
      <c r="AJ101" s="11">
        <v>7.6265601734631563</v>
      </c>
      <c r="AK101" s="11">
        <v>21.926360498706575</v>
      </c>
      <c r="AL101" s="11">
        <v>0</v>
      </c>
      <c r="AM101" s="11">
        <v>10.48652023851184</v>
      </c>
      <c r="AN101" s="11">
        <v>0</v>
      </c>
      <c r="AO101" s="11">
        <v>2.8599600650486838</v>
      </c>
      <c r="AP101" s="11">
        <v>0</v>
      </c>
      <c r="AQ101" s="11">
        <v>0</v>
      </c>
      <c r="AR101" s="11">
        <v>0</v>
      </c>
      <c r="AS101" s="11">
        <v>0</v>
      </c>
      <c r="AT101" s="11">
        <v>0</v>
      </c>
      <c r="AU101" s="11">
        <v>0</v>
      </c>
      <c r="AV101" s="11">
        <v>23890.199743373338</v>
      </c>
      <c r="AW101" s="11">
        <v>14.299800325243419</v>
      </c>
      <c r="AX101" s="11">
        <v>44.806041019096043</v>
      </c>
      <c r="AY101" s="11">
        <v>10.48652023851184</v>
      </c>
      <c r="AZ101" s="11">
        <v>0</v>
      </c>
      <c r="BA101" s="11">
        <v>0</v>
      </c>
      <c r="BB101" s="11">
        <v>881.82102005667741</v>
      </c>
      <c r="BC101" s="11">
        <v>42.899400975730252</v>
      </c>
      <c r="BD101" s="11">
        <v>495.72641127510514</v>
      </c>
      <c r="BE101" s="11">
        <v>0</v>
      </c>
      <c r="BF101" s="11">
        <v>0</v>
      </c>
      <c r="BG101" s="11">
        <v>3512.0309598797835</v>
      </c>
      <c r="BH101" s="11">
        <v>0</v>
      </c>
      <c r="BI101" s="11">
        <v>893.26086031687225</v>
      </c>
      <c r="BJ101" s="11">
        <v>1409.960312069001</v>
      </c>
      <c r="BK101" s="11">
        <v>215.45032490033418</v>
      </c>
      <c r="BL101" s="11">
        <v>563.41213281459068</v>
      </c>
      <c r="BM101" s="11">
        <v>3.8132800867315781</v>
      </c>
      <c r="BN101" s="11">
        <v>1.9066400433657891</v>
      </c>
      <c r="BO101" s="11">
        <v>1085.8315046968169</v>
      </c>
      <c r="BP101" s="11">
        <v>8.5798801951460515</v>
      </c>
      <c r="BQ101" s="11">
        <v>2062.9845269217835</v>
      </c>
      <c r="BR101" s="11">
        <v>277.4161263097223</v>
      </c>
      <c r="BS101" s="11">
        <v>0</v>
      </c>
      <c r="BT101" s="11">
        <v>1899.9668032140089</v>
      </c>
      <c r="BU101" s="11">
        <v>0</v>
      </c>
      <c r="BV101" s="11">
        <v>104.86520238511839</v>
      </c>
      <c r="BW101" s="11">
        <v>12.393160281877629</v>
      </c>
      <c r="BX101" s="11">
        <v>0</v>
      </c>
      <c r="BY101" s="11">
        <v>40523.727481696478</v>
      </c>
      <c r="BZ101" s="11">
        <v>3650</v>
      </c>
      <c r="CA101" s="11">
        <v>0</v>
      </c>
      <c r="CB101" s="11">
        <v>0</v>
      </c>
      <c r="CC101" s="11">
        <v>0</v>
      </c>
      <c r="CD101" s="11">
        <v>98410.272518303522</v>
      </c>
      <c r="CE101" s="11">
        <v>0</v>
      </c>
      <c r="CF101" s="11">
        <v>102060.27251830352</v>
      </c>
      <c r="CG101" s="11">
        <v>142584</v>
      </c>
      <c r="CI101" s="11">
        <f t="shared" si="4"/>
        <v>0</v>
      </c>
      <c r="CJ101" s="11">
        <f t="shared" si="5"/>
        <v>0</v>
      </c>
      <c r="CK101" s="11">
        <f t="shared" si="6"/>
        <v>0</v>
      </c>
    </row>
    <row r="102" spans="1:89">
      <c r="A102" s="6" t="s">
        <v>335</v>
      </c>
      <c r="B102" s="6" t="s">
        <v>336</v>
      </c>
      <c r="C102" s="4">
        <v>98</v>
      </c>
      <c r="D102" s="11">
        <v>207.33925536659154</v>
      </c>
      <c r="E102" s="11">
        <v>44.010690997625559</v>
      </c>
      <c r="F102" s="11">
        <v>18.582291754553015</v>
      </c>
      <c r="G102" s="11">
        <v>61.614967396675787</v>
      </c>
      <c r="H102" s="11">
        <v>116.38382730483204</v>
      </c>
      <c r="I102" s="11">
        <v>1185.3546108693818</v>
      </c>
      <c r="J102" s="11">
        <v>86.065351284245537</v>
      </c>
      <c r="K102" s="11">
        <v>7.8241228440223223</v>
      </c>
      <c r="L102" s="11">
        <v>12.935498540698473</v>
      </c>
      <c r="M102" s="11">
        <v>18.582291754553015</v>
      </c>
      <c r="N102" s="11">
        <v>30.318476020586498</v>
      </c>
      <c r="O102" s="11">
        <v>0</v>
      </c>
      <c r="P102" s="11">
        <v>3.9120614220111611</v>
      </c>
      <c r="Q102" s="11">
        <v>0</v>
      </c>
      <c r="R102" s="11">
        <v>3.9120614220111611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4.8900767775139515</v>
      </c>
      <c r="Z102" s="11">
        <v>0</v>
      </c>
      <c r="AA102" s="11">
        <v>13.717835909170061</v>
      </c>
      <c r="AB102" s="11">
        <v>0</v>
      </c>
      <c r="AC102" s="11">
        <v>49.878783130642304</v>
      </c>
      <c r="AD102" s="11">
        <v>241.56979280918921</v>
      </c>
      <c r="AE102" s="11">
        <v>324.70109802692639</v>
      </c>
      <c r="AF102" s="11">
        <v>3.9120614220111611</v>
      </c>
      <c r="AG102" s="11">
        <v>58.680921330167415</v>
      </c>
      <c r="AH102" s="11">
        <v>0.97801535550279028</v>
      </c>
      <c r="AI102" s="11">
        <v>568.22692154712115</v>
      </c>
      <c r="AJ102" s="11">
        <v>29.340460665083707</v>
      </c>
      <c r="AK102" s="11">
        <v>2620.103137391975</v>
      </c>
      <c r="AL102" s="11">
        <v>13492.417421796741</v>
      </c>
      <c r="AM102" s="11">
        <v>3067.3578818338797</v>
      </c>
      <c r="AN102" s="11">
        <v>995.51645492762998</v>
      </c>
      <c r="AO102" s="11">
        <v>49.878783130642304</v>
      </c>
      <c r="AP102" s="11">
        <v>302.8744174639188</v>
      </c>
      <c r="AQ102" s="11">
        <v>309.12779049727521</v>
      </c>
      <c r="AR102" s="11">
        <v>50.496305415713586</v>
      </c>
      <c r="AS102" s="11">
        <v>36.178718458990382</v>
      </c>
      <c r="AT102" s="11">
        <v>20.831727072209432</v>
      </c>
      <c r="AU102" s="11">
        <v>791.21442260175729</v>
      </c>
      <c r="AV102" s="11">
        <v>462.6012631528198</v>
      </c>
      <c r="AW102" s="11">
        <v>6116.220621995446</v>
      </c>
      <c r="AX102" s="11">
        <v>3951.1820362312728</v>
      </c>
      <c r="AY102" s="11">
        <v>10718.512718712595</v>
      </c>
      <c r="AZ102" s="11">
        <v>0</v>
      </c>
      <c r="BA102" s="11">
        <v>0</v>
      </c>
      <c r="BB102" s="11">
        <v>446.95301746477514</v>
      </c>
      <c r="BC102" s="11">
        <v>0</v>
      </c>
      <c r="BD102" s="11">
        <v>120.2958887268432</v>
      </c>
      <c r="BE102" s="11">
        <v>4.8900767775139515</v>
      </c>
      <c r="BF102" s="11">
        <v>58.680921330167415</v>
      </c>
      <c r="BG102" s="11">
        <v>22.494353176564175</v>
      </c>
      <c r="BH102" s="11">
        <v>2.9340460665083707</v>
      </c>
      <c r="BI102" s="11">
        <v>98.779550905781818</v>
      </c>
      <c r="BJ102" s="11">
        <v>24.450383887569757</v>
      </c>
      <c r="BK102" s="11">
        <v>0</v>
      </c>
      <c r="BL102" s="11">
        <v>101.07916704694188</v>
      </c>
      <c r="BM102" s="11">
        <v>22.494353176564175</v>
      </c>
      <c r="BN102" s="11">
        <v>989.31069363272911</v>
      </c>
      <c r="BO102" s="11">
        <v>63.570998107681369</v>
      </c>
      <c r="BP102" s="11">
        <v>171.1526872129883</v>
      </c>
      <c r="BQ102" s="11">
        <v>2094.8360030955459</v>
      </c>
      <c r="BR102" s="11">
        <v>379.41688958517017</v>
      </c>
      <c r="BS102" s="11">
        <v>0</v>
      </c>
      <c r="BT102" s="11">
        <v>1121.4858980049448</v>
      </c>
      <c r="BU102" s="11">
        <v>757.96190051466249</v>
      </c>
      <c r="BV102" s="11">
        <v>46.944737064133932</v>
      </c>
      <c r="BW102" s="11">
        <v>50.578551112414388</v>
      </c>
      <c r="BX102" s="11">
        <v>0</v>
      </c>
      <c r="BY102" s="11">
        <v>52655.555291523473</v>
      </c>
      <c r="BZ102" s="11">
        <v>13413.219999390445</v>
      </c>
      <c r="CA102" s="11">
        <v>0</v>
      </c>
      <c r="CB102" s="11">
        <v>0</v>
      </c>
      <c r="CC102" s="11">
        <v>80747.222794603746</v>
      </c>
      <c r="CD102" s="11">
        <v>23905.001914482327</v>
      </c>
      <c r="CE102" s="11">
        <v>0</v>
      </c>
      <c r="CF102" s="11">
        <v>118065.44470847653</v>
      </c>
      <c r="CG102" s="11">
        <v>170721</v>
      </c>
      <c r="CI102" s="11">
        <f t="shared" si="4"/>
        <v>0</v>
      </c>
      <c r="CJ102" s="11">
        <f t="shared" si="5"/>
        <v>0</v>
      </c>
      <c r="CK102" s="11">
        <f t="shared" si="6"/>
        <v>0</v>
      </c>
    </row>
    <row r="103" spans="1:89">
      <c r="A103" s="6" t="s">
        <v>337</v>
      </c>
      <c r="B103" s="6" t="s">
        <v>188</v>
      </c>
      <c r="C103" s="4">
        <v>99</v>
      </c>
      <c r="D103" s="11">
        <v>19916.371077863958</v>
      </c>
      <c r="E103" s="11">
        <v>10201.39989711873</v>
      </c>
      <c r="F103" s="11">
        <v>908.61512141263142</v>
      </c>
      <c r="G103" s="11">
        <v>646.39757684892652</v>
      </c>
      <c r="H103" s="11">
        <v>4728.693180901425</v>
      </c>
      <c r="I103" s="11">
        <v>2734.0343188115494</v>
      </c>
      <c r="J103" s="11">
        <v>693.82148425607397</v>
      </c>
      <c r="K103" s="11">
        <v>31478.699684181211</v>
      </c>
      <c r="L103" s="11">
        <v>752.63566254636191</v>
      </c>
      <c r="M103" s="11">
        <v>31159.641321109884</v>
      </c>
      <c r="N103" s="11">
        <v>6041.0071123421903</v>
      </c>
      <c r="O103" s="11">
        <v>2263.6969670482526</v>
      </c>
      <c r="P103" s="11">
        <v>5247.195106067782</v>
      </c>
      <c r="Q103" s="11">
        <v>7018.516561947491</v>
      </c>
      <c r="R103" s="11">
        <v>5664.6606258632655</v>
      </c>
      <c r="S103" s="11">
        <v>2403.121384245303</v>
      </c>
      <c r="T103" s="11">
        <v>7682.5754353961884</v>
      </c>
      <c r="U103" s="11">
        <v>1533.2764532046433</v>
      </c>
      <c r="V103" s="11">
        <v>20377.451661577201</v>
      </c>
      <c r="W103" s="11">
        <v>522.5843795147905</v>
      </c>
      <c r="X103" s="11">
        <v>3.3391394996239381</v>
      </c>
      <c r="Y103" s="11">
        <v>1765.8707881311445</v>
      </c>
      <c r="Z103" s="11">
        <v>10155.397785565086</v>
      </c>
      <c r="AA103" s="11">
        <v>6274.7881183462123</v>
      </c>
      <c r="AB103" s="11">
        <v>4065.603513834802</v>
      </c>
      <c r="AC103" s="11">
        <v>4579.8844411659611</v>
      </c>
      <c r="AD103" s="11">
        <v>9365.6206499644395</v>
      </c>
      <c r="AE103" s="11">
        <v>6330.8538704772691</v>
      </c>
      <c r="AF103" s="11">
        <v>6956.025891672426</v>
      </c>
      <c r="AG103" s="11">
        <v>4610.613861298214</v>
      </c>
      <c r="AH103" s="11">
        <v>7156.6259079280962</v>
      </c>
      <c r="AI103" s="11">
        <v>11234.151065908702</v>
      </c>
      <c r="AJ103" s="11">
        <v>7007.9873320947563</v>
      </c>
      <c r="AK103" s="11">
        <v>12363.073266646836</v>
      </c>
      <c r="AL103" s="11">
        <v>5472.4061680183549</v>
      </c>
      <c r="AM103" s="11">
        <v>4983.4707740487311</v>
      </c>
      <c r="AN103" s="11">
        <v>1650.4023073144226</v>
      </c>
      <c r="AO103" s="11">
        <v>6743.7744979612162</v>
      </c>
      <c r="AP103" s="11">
        <v>6283.314543567416</v>
      </c>
      <c r="AQ103" s="11">
        <v>3187.0504072869512</v>
      </c>
      <c r="AR103" s="11">
        <v>520.60757941804911</v>
      </c>
      <c r="AS103" s="11">
        <v>372.99590313236996</v>
      </c>
      <c r="AT103" s="11">
        <v>214.77125735986161</v>
      </c>
      <c r="AU103" s="11">
        <v>1217.9285530738591</v>
      </c>
      <c r="AV103" s="11">
        <v>32126.168631782293</v>
      </c>
      <c r="AW103" s="11">
        <v>1770.2355072429757</v>
      </c>
      <c r="AX103" s="11">
        <v>20718.817500486162</v>
      </c>
      <c r="AY103" s="11">
        <v>11275.917750077608</v>
      </c>
      <c r="AZ103" s="11">
        <v>266.01840124318096</v>
      </c>
      <c r="BA103" s="11">
        <v>1043.9849078480181</v>
      </c>
      <c r="BB103" s="11">
        <v>882.50502701871187</v>
      </c>
      <c r="BC103" s="11">
        <v>1113.6419096442642</v>
      </c>
      <c r="BD103" s="11">
        <v>23031.116621925419</v>
      </c>
      <c r="BE103" s="11">
        <v>1403.5987335203988</v>
      </c>
      <c r="BF103" s="11">
        <v>1154.9920549281669</v>
      </c>
      <c r="BG103" s="11">
        <v>3659.6655718869988</v>
      </c>
      <c r="BH103" s="11">
        <v>2466.1947136585709</v>
      </c>
      <c r="BI103" s="11">
        <v>3169.8319304549887</v>
      </c>
      <c r="BJ103" s="11">
        <v>1950.860608388781</v>
      </c>
      <c r="BK103" s="11">
        <v>2374.5157836781727</v>
      </c>
      <c r="BL103" s="11">
        <v>1563.421005357646</v>
      </c>
      <c r="BM103" s="11">
        <v>3274.7629300571789</v>
      </c>
      <c r="BN103" s="11">
        <v>942.75635132769457</v>
      </c>
      <c r="BO103" s="11">
        <v>5555.5864897046213</v>
      </c>
      <c r="BP103" s="11">
        <v>422.23032071863594</v>
      </c>
      <c r="BQ103" s="11">
        <v>6418.7112271233582</v>
      </c>
      <c r="BR103" s="11">
        <v>4926.7408186316006</v>
      </c>
      <c r="BS103" s="11">
        <v>1371.337083576313</v>
      </c>
      <c r="BT103" s="11">
        <v>6386.3237694321024</v>
      </c>
      <c r="BU103" s="11">
        <v>17886.101029421912</v>
      </c>
      <c r="BV103" s="11">
        <v>646.46145194569351</v>
      </c>
      <c r="BW103" s="11">
        <v>4491.8278012593773</v>
      </c>
      <c r="BX103" s="11">
        <v>0</v>
      </c>
      <c r="BY103" s="11">
        <v>446785.27856831352</v>
      </c>
      <c r="BZ103" s="11">
        <v>79462.341976376934</v>
      </c>
      <c r="CA103" s="11">
        <v>2110.0993965755615</v>
      </c>
      <c r="CB103" s="11">
        <v>0</v>
      </c>
      <c r="CC103" s="11">
        <v>471254.53488365753</v>
      </c>
      <c r="CD103" s="11">
        <v>53927.745175076438</v>
      </c>
      <c r="CE103" s="11">
        <v>0</v>
      </c>
      <c r="CF103" s="11">
        <v>606754.72143168654</v>
      </c>
      <c r="CG103" s="11">
        <v>1053540</v>
      </c>
      <c r="CI103" s="11">
        <f t="shared" si="4"/>
        <v>0</v>
      </c>
      <c r="CJ103" s="11">
        <f t="shared" si="5"/>
        <v>0</v>
      </c>
      <c r="CK103" s="11">
        <f t="shared" si="6"/>
        <v>0</v>
      </c>
    </row>
    <row r="104" spans="1:89">
      <c r="A104" s="6" t="s">
        <v>338</v>
      </c>
      <c r="B104" s="14" t="s">
        <v>192</v>
      </c>
      <c r="C104" s="4">
        <v>100</v>
      </c>
      <c r="D104" s="11">
        <v>7302.5706389079578</v>
      </c>
      <c r="E104" s="11">
        <v>2121.3864271770867</v>
      </c>
      <c r="F104" s="11">
        <v>703.1163161864788</v>
      </c>
      <c r="G104" s="11">
        <v>899.07759500472525</v>
      </c>
      <c r="H104" s="11">
        <v>5583.6726502426263</v>
      </c>
      <c r="I104" s="11">
        <v>3060.5790729097421</v>
      </c>
      <c r="J104" s="11">
        <v>673.15905590551961</v>
      </c>
      <c r="K104" s="11">
        <v>12607.022794990811</v>
      </c>
      <c r="L104" s="11">
        <v>3105.8152076044425</v>
      </c>
      <c r="M104" s="11">
        <v>18509.426745365428</v>
      </c>
      <c r="N104" s="11">
        <v>3229.7523193177285</v>
      </c>
      <c r="O104" s="11">
        <v>273.42039726161937</v>
      </c>
      <c r="P104" s="11">
        <v>1303.3981459156303</v>
      </c>
      <c r="Q104" s="11">
        <v>891.09983970525241</v>
      </c>
      <c r="R104" s="11">
        <v>1106.5572004801838</v>
      </c>
      <c r="S104" s="11">
        <v>794.7291795055969</v>
      </c>
      <c r="T104" s="11">
        <v>3958.6594770255415</v>
      </c>
      <c r="U104" s="11">
        <v>353.94117444364474</v>
      </c>
      <c r="V104" s="11">
        <v>5085.1413802404904</v>
      </c>
      <c r="W104" s="11">
        <v>130.40960651368707</v>
      </c>
      <c r="X104" s="11">
        <v>0.83327379330507378</v>
      </c>
      <c r="Y104" s="11">
        <v>2372.4179029108445</v>
      </c>
      <c r="Z104" s="11">
        <v>6931.879982254115</v>
      </c>
      <c r="AA104" s="11">
        <v>2461.0406907818256</v>
      </c>
      <c r="AB104" s="11">
        <v>1800.750151175303</v>
      </c>
      <c r="AC104" s="11">
        <v>2994.2763198617213</v>
      </c>
      <c r="AD104" s="11">
        <v>3645.5584131166547</v>
      </c>
      <c r="AE104" s="11">
        <v>3093.759010561128</v>
      </c>
      <c r="AF104" s="11">
        <v>6914.8028044621988</v>
      </c>
      <c r="AG104" s="11">
        <v>1489.6128570728731</v>
      </c>
      <c r="AH104" s="11">
        <v>2898.2892272210779</v>
      </c>
      <c r="AI104" s="11">
        <v>2037.3486850930876</v>
      </c>
      <c r="AJ104" s="11">
        <v>1756.471439146211</v>
      </c>
      <c r="AK104" s="11">
        <v>2436.4736309524669</v>
      </c>
      <c r="AL104" s="11">
        <v>5144.0097751002722</v>
      </c>
      <c r="AM104" s="11">
        <v>2219.4088934435545</v>
      </c>
      <c r="AN104" s="11">
        <v>730.81484653181178</v>
      </c>
      <c r="AO104" s="11">
        <v>1757.634555339115</v>
      </c>
      <c r="AP104" s="11">
        <v>600.31329150805118</v>
      </c>
      <c r="AQ104" s="11">
        <v>2954.6037605249135</v>
      </c>
      <c r="AR104" s="11">
        <v>482.63720849516113</v>
      </c>
      <c r="AS104" s="11">
        <v>345.79154930700832</v>
      </c>
      <c r="AT104" s="11">
        <v>575.46887175067081</v>
      </c>
      <c r="AU104" s="11">
        <v>469.2546689743898</v>
      </c>
      <c r="AV104" s="11">
        <v>4969.1200546861237</v>
      </c>
      <c r="AW104" s="11">
        <v>1464.9935317315319</v>
      </c>
      <c r="AX104" s="11">
        <v>42923.796439631165</v>
      </c>
      <c r="AY104" s="11">
        <v>42666.238624996906</v>
      </c>
      <c r="AZ104" s="11">
        <v>179.59650785955563</v>
      </c>
      <c r="BA104" s="11">
        <v>241.375829917575</v>
      </c>
      <c r="BB104" s="11">
        <v>5436.4521398879751</v>
      </c>
      <c r="BC104" s="11">
        <v>88.228570095081011</v>
      </c>
      <c r="BD104" s="11">
        <v>2716.4585727481071</v>
      </c>
      <c r="BE104" s="11">
        <v>348.84645864369173</v>
      </c>
      <c r="BF104" s="11">
        <v>160.16136177268595</v>
      </c>
      <c r="BG104" s="11">
        <v>235.15088117562203</v>
      </c>
      <c r="BH104" s="11">
        <v>314.21165183553404</v>
      </c>
      <c r="BI104" s="11">
        <v>531.80455179892829</v>
      </c>
      <c r="BJ104" s="11">
        <v>191.08626936236479</v>
      </c>
      <c r="BK104" s="11">
        <v>671.49982450841389</v>
      </c>
      <c r="BL104" s="11">
        <v>346.92441433746308</v>
      </c>
      <c r="BM104" s="11">
        <v>136.35365722367547</v>
      </c>
      <c r="BN104" s="11">
        <v>435.69099668064422</v>
      </c>
      <c r="BO104" s="11">
        <v>422.03406060862966</v>
      </c>
      <c r="BP104" s="11">
        <v>91.894394062545814</v>
      </c>
      <c r="BQ104" s="11">
        <v>1449.5014161776976</v>
      </c>
      <c r="BR104" s="11">
        <v>279.02642639246739</v>
      </c>
      <c r="BS104" s="11">
        <v>36.85324092651031</v>
      </c>
      <c r="BT104" s="11">
        <v>582.23866659369241</v>
      </c>
      <c r="BU104" s="11">
        <v>584.90302543245457</v>
      </c>
      <c r="BV104" s="11">
        <v>97.306951223423056</v>
      </c>
      <c r="BW104" s="11">
        <v>349.96066760328313</v>
      </c>
      <c r="BX104" s="11">
        <v>0</v>
      </c>
      <c r="BY104" s="11">
        <v>235758.09622199577</v>
      </c>
      <c r="BZ104" s="11">
        <v>14838.616287204091</v>
      </c>
      <c r="CA104" s="11">
        <v>88.984840680457296</v>
      </c>
      <c r="CB104" s="11">
        <v>0</v>
      </c>
      <c r="CC104" s="11">
        <v>25553.524554358908</v>
      </c>
      <c r="CD104" s="11">
        <v>4737.7528291943991</v>
      </c>
      <c r="CE104" s="11">
        <v>0</v>
      </c>
      <c r="CF104" s="11">
        <v>45218.878511437855</v>
      </c>
      <c r="CG104" s="11">
        <v>280976.97473343363</v>
      </c>
      <c r="CI104" s="11">
        <f t="shared" si="4"/>
        <v>0</v>
      </c>
      <c r="CJ104" s="11">
        <f t="shared" si="5"/>
        <v>0</v>
      </c>
      <c r="CK104" s="11">
        <f t="shared" si="6"/>
        <v>0</v>
      </c>
    </row>
    <row r="105" spans="1:89">
      <c r="A105" s="6" t="s">
        <v>339</v>
      </c>
      <c r="B105" s="4" t="s">
        <v>340</v>
      </c>
      <c r="C105" s="4">
        <v>101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1">
        <v>0</v>
      </c>
      <c r="AO105" s="11">
        <v>0</v>
      </c>
      <c r="AP105" s="11">
        <v>0</v>
      </c>
      <c r="AQ105" s="11">
        <v>0</v>
      </c>
      <c r="AR105" s="11">
        <v>0</v>
      </c>
      <c r="AS105" s="11">
        <v>0</v>
      </c>
      <c r="AT105" s="11">
        <v>44.025266566441964</v>
      </c>
      <c r="AU105" s="11">
        <v>0</v>
      </c>
      <c r="AV105" s="11">
        <v>0</v>
      </c>
      <c r="AW105" s="11">
        <v>0</v>
      </c>
      <c r="AX105" s="11">
        <v>0</v>
      </c>
      <c r="AY105" s="11">
        <v>0</v>
      </c>
      <c r="AZ105" s="11">
        <v>0</v>
      </c>
      <c r="BA105" s="11">
        <v>0</v>
      </c>
      <c r="BB105" s="11">
        <v>0</v>
      </c>
      <c r="BC105" s="11">
        <v>0</v>
      </c>
      <c r="BD105" s="11">
        <v>0</v>
      </c>
      <c r="BE105" s="11">
        <v>0</v>
      </c>
      <c r="BF105" s="11">
        <v>0</v>
      </c>
      <c r="BG105" s="11">
        <v>0</v>
      </c>
      <c r="BH105" s="11">
        <v>0</v>
      </c>
      <c r="BI105" s="11">
        <v>0</v>
      </c>
      <c r="BJ105" s="11">
        <v>0</v>
      </c>
      <c r="BK105" s="11">
        <v>0</v>
      </c>
      <c r="BL105" s="11">
        <v>0</v>
      </c>
      <c r="BM105" s="11">
        <v>0</v>
      </c>
      <c r="BN105" s="11">
        <v>0</v>
      </c>
      <c r="BO105" s="11">
        <v>0</v>
      </c>
      <c r="BP105" s="11">
        <v>0</v>
      </c>
      <c r="BQ105" s="11">
        <v>0</v>
      </c>
      <c r="BR105" s="11">
        <v>0</v>
      </c>
      <c r="BS105" s="11">
        <v>0</v>
      </c>
      <c r="BT105" s="11">
        <v>0</v>
      </c>
      <c r="BU105" s="11">
        <v>0</v>
      </c>
      <c r="BV105" s="11">
        <v>0</v>
      </c>
      <c r="BW105" s="11">
        <v>0</v>
      </c>
      <c r="BX105" s="11">
        <v>0</v>
      </c>
      <c r="BY105" s="11">
        <v>44.025266566441964</v>
      </c>
      <c r="BZ105" s="11">
        <v>0</v>
      </c>
      <c r="CA105" s="11">
        <v>0</v>
      </c>
      <c r="CB105" s="11">
        <v>0</v>
      </c>
      <c r="CC105" s="11">
        <v>0</v>
      </c>
      <c r="CD105" s="11">
        <v>0</v>
      </c>
      <c r="CE105" s="11">
        <v>0</v>
      </c>
      <c r="CF105" s="11">
        <v>0</v>
      </c>
      <c r="CG105" s="11">
        <v>44.025266566441964</v>
      </c>
      <c r="CI105" s="11">
        <f t="shared" si="4"/>
        <v>0</v>
      </c>
      <c r="CJ105" s="11">
        <f t="shared" si="5"/>
        <v>0</v>
      </c>
      <c r="CK105" s="11">
        <f t="shared" si="6"/>
        <v>0</v>
      </c>
    </row>
    <row r="106" spans="1:89">
      <c r="A106" s="6" t="s">
        <v>341</v>
      </c>
      <c r="B106" s="6" t="s">
        <v>342</v>
      </c>
      <c r="C106" s="4">
        <v>102</v>
      </c>
      <c r="D106" s="11">
        <v>4.4267111391464402</v>
      </c>
      <c r="E106" s="11">
        <v>2.6560266834878634</v>
      </c>
      <c r="F106" s="11">
        <v>22.133555695732198</v>
      </c>
      <c r="G106" s="11">
        <v>14.165475645268605</v>
      </c>
      <c r="H106" s="11">
        <v>369.18770900481303</v>
      </c>
      <c r="I106" s="11">
        <v>472.77274966083968</v>
      </c>
      <c r="J106" s="11">
        <v>107.12640956734383</v>
      </c>
      <c r="K106" s="11">
        <v>85.878196099440927</v>
      </c>
      <c r="L106" s="11">
        <v>30.101635746195793</v>
      </c>
      <c r="M106" s="11">
        <v>125.71859635175889</v>
      </c>
      <c r="N106" s="11">
        <v>13.280133417439318</v>
      </c>
      <c r="O106" s="11">
        <v>0</v>
      </c>
      <c r="P106" s="11">
        <v>1.7706844556585757</v>
      </c>
      <c r="Q106" s="11">
        <v>117.75051630129528</v>
      </c>
      <c r="R106" s="11">
        <v>5.3120533669757268</v>
      </c>
      <c r="S106" s="11">
        <v>751.65555142706546</v>
      </c>
      <c r="T106" s="11">
        <v>0.88534222782928784</v>
      </c>
      <c r="U106" s="11">
        <v>0</v>
      </c>
      <c r="V106" s="11">
        <v>0</v>
      </c>
      <c r="W106" s="11">
        <v>0</v>
      </c>
      <c r="X106" s="11">
        <v>0</v>
      </c>
      <c r="Y106" s="11">
        <v>69.056693770684447</v>
      </c>
      <c r="Z106" s="11">
        <v>189.46323675546762</v>
      </c>
      <c r="AA106" s="11">
        <v>123.06256966827102</v>
      </c>
      <c r="AB106" s="11">
        <v>16.82150232875647</v>
      </c>
      <c r="AC106" s="11">
        <v>121.29188521261246</v>
      </c>
      <c r="AD106" s="11">
        <v>212.48213467902909</v>
      </c>
      <c r="AE106" s="11">
        <v>308.09909528459218</v>
      </c>
      <c r="AF106" s="11">
        <v>100.04367174470954</v>
      </c>
      <c r="AG106" s="11">
        <v>11.509448961780741</v>
      </c>
      <c r="AH106" s="11">
        <v>262.9466416652985</v>
      </c>
      <c r="AI106" s="11">
        <v>2.6560266834878634</v>
      </c>
      <c r="AJ106" s="11">
        <v>53.120533669757272</v>
      </c>
      <c r="AK106" s="11">
        <v>438.24440277549746</v>
      </c>
      <c r="AL106" s="11">
        <v>0</v>
      </c>
      <c r="AM106" s="11">
        <v>303.67238414544573</v>
      </c>
      <c r="AN106" s="11">
        <v>1.7706844556585757</v>
      </c>
      <c r="AO106" s="11">
        <v>7.9680800504635911</v>
      </c>
      <c r="AP106" s="11">
        <v>73.483404909830895</v>
      </c>
      <c r="AQ106" s="11">
        <v>0</v>
      </c>
      <c r="AR106" s="11">
        <v>0</v>
      </c>
      <c r="AS106" s="11">
        <v>0</v>
      </c>
      <c r="AT106" s="11">
        <v>0</v>
      </c>
      <c r="AU106" s="11">
        <v>6.1973955948050152</v>
      </c>
      <c r="AV106" s="11">
        <v>62.859298175879445</v>
      </c>
      <c r="AW106" s="11">
        <v>0</v>
      </c>
      <c r="AX106" s="11">
        <v>49.579164758440122</v>
      </c>
      <c r="AY106" s="11">
        <v>156.70557432578397</v>
      </c>
      <c r="AZ106" s="11">
        <v>0</v>
      </c>
      <c r="BA106" s="11">
        <v>0</v>
      </c>
      <c r="BB106" s="11">
        <v>33.64300465751294</v>
      </c>
      <c r="BC106" s="11">
        <v>19.477529012244336</v>
      </c>
      <c r="BD106" s="11">
        <v>63.744640403708729</v>
      </c>
      <c r="BE106" s="11">
        <v>0</v>
      </c>
      <c r="BF106" s="11">
        <v>91.190249466416645</v>
      </c>
      <c r="BG106" s="11">
        <v>12.39479118961003</v>
      </c>
      <c r="BH106" s="11">
        <v>190.3485789832969</v>
      </c>
      <c r="BI106" s="11">
        <v>316.06717533505577</v>
      </c>
      <c r="BJ106" s="11">
        <v>35.413689113171522</v>
      </c>
      <c r="BK106" s="11">
        <v>7.0827378226343027</v>
      </c>
      <c r="BL106" s="11">
        <v>649.84119522669744</v>
      </c>
      <c r="BM106" s="11">
        <v>41.611084707976538</v>
      </c>
      <c r="BN106" s="11">
        <v>23.018897923561482</v>
      </c>
      <c r="BO106" s="11">
        <v>216.02350359034625</v>
      </c>
      <c r="BP106" s="11">
        <v>29.216293518366495</v>
      </c>
      <c r="BQ106" s="11">
        <v>2147.8402447138528</v>
      </c>
      <c r="BR106" s="11">
        <v>2021.2363061342646</v>
      </c>
      <c r="BS106" s="11">
        <v>1165.1103718233428</v>
      </c>
      <c r="BT106" s="11">
        <v>792.38129390721258</v>
      </c>
      <c r="BU106" s="11">
        <v>0</v>
      </c>
      <c r="BV106" s="11">
        <v>10.624106733951454</v>
      </c>
      <c r="BW106" s="11">
        <v>1898.1737364659934</v>
      </c>
      <c r="BX106" s="11">
        <v>0</v>
      </c>
      <c r="BY106" s="11">
        <v>14460.29460713576</v>
      </c>
      <c r="BZ106" s="11">
        <v>561</v>
      </c>
      <c r="CA106" s="11">
        <v>0</v>
      </c>
      <c r="CB106" s="11">
        <v>0</v>
      </c>
      <c r="CC106" s="11">
        <v>87997.705392864242</v>
      </c>
      <c r="CD106" s="11">
        <v>0</v>
      </c>
      <c r="CE106" s="11">
        <v>0</v>
      </c>
      <c r="CF106" s="11">
        <v>88558.705392864242</v>
      </c>
      <c r="CG106" s="11">
        <v>103019</v>
      </c>
      <c r="CI106" s="11">
        <f t="shared" si="4"/>
        <v>0</v>
      </c>
      <c r="CJ106" s="11">
        <f t="shared" si="5"/>
        <v>0</v>
      </c>
      <c r="CK106" s="11">
        <f t="shared" si="6"/>
        <v>0</v>
      </c>
    </row>
    <row r="107" spans="1:89">
      <c r="A107" s="6" t="s">
        <v>343</v>
      </c>
      <c r="B107" s="6" t="s">
        <v>196</v>
      </c>
      <c r="C107" s="4">
        <v>103</v>
      </c>
      <c r="D107" s="11">
        <v>46.618031933507574</v>
      </c>
      <c r="E107" s="11">
        <v>35.479495016958801</v>
      </c>
      <c r="F107" s="11">
        <v>3.0387601190094973</v>
      </c>
      <c r="G107" s="11">
        <v>2.98156536201305</v>
      </c>
      <c r="H107" s="11">
        <v>7098.3739127315494</v>
      </c>
      <c r="I107" s="11">
        <v>7.5561623600383649</v>
      </c>
      <c r="J107" s="11">
        <v>14.550941699853608</v>
      </c>
      <c r="K107" s="11">
        <v>1432.6303221058608</v>
      </c>
      <c r="L107" s="11">
        <v>117.24814191024183</v>
      </c>
      <c r="M107" s="11">
        <v>623.57694814038086</v>
      </c>
      <c r="N107" s="11">
        <v>18.481635263236679</v>
      </c>
      <c r="O107" s="11">
        <v>4.7689413890475674</v>
      </c>
      <c r="P107" s="11">
        <v>20.191545958057464</v>
      </c>
      <c r="Q107" s="11">
        <v>20.942324492005298</v>
      </c>
      <c r="R107" s="11">
        <v>12.600859646356838</v>
      </c>
      <c r="S107" s="11">
        <v>199.12974304272157</v>
      </c>
      <c r="T107" s="11">
        <v>1615.7056657466287</v>
      </c>
      <c r="U107" s="11">
        <v>17.742925518053504</v>
      </c>
      <c r="V107" s="11">
        <v>118.69712970242813</v>
      </c>
      <c r="W107" s="11">
        <v>3.0440148702543399</v>
      </c>
      <c r="X107" s="11">
        <v>1.9450237491113576E-2</v>
      </c>
      <c r="Y107" s="11">
        <v>44.413314132644814</v>
      </c>
      <c r="Z107" s="11">
        <v>803.68334783958528</v>
      </c>
      <c r="AA107" s="11">
        <v>26.738646424683495</v>
      </c>
      <c r="AB107" s="11">
        <v>52.145555284581953</v>
      </c>
      <c r="AC107" s="11">
        <v>7.8773501858767547</v>
      </c>
      <c r="AD107" s="11">
        <v>70.703242854024623</v>
      </c>
      <c r="AE107" s="11">
        <v>138.15446551804601</v>
      </c>
      <c r="AF107" s="11">
        <v>429.09352434064692</v>
      </c>
      <c r="AG107" s="11">
        <v>35.19872506909995</v>
      </c>
      <c r="AH107" s="11">
        <v>53.910978634667444</v>
      </c>
      <c r="AI107" s="11">
        <v>55.407562671452233</v>
      </c>
      <c r="AJ107" s="11">
        <v>54.671667507486077</v>
      </c>
      <c r="AK107" s="11">
        <v>297.32347296614932</v>
      </c>
      <c r="AL107" s="11">
        <v>236.35842807799875</v>
      </c>
      <c r="AM107" s="11">
        <v>102.21725487905439</v>
      </c>
      <c r="AN107" s="11">
        <v>108.74599088127086</v>
      </c>
      <c r="AO107" s="11">
        <v>12.550578422510908</v>
      </c>
      <c r="AP107" s="11">
        <v>23.092488331927409</v>
      </c>
      <c r="AQ107" s="11">
        <v>9.6113367300102865</v>
      </c>
      <c r="AR107" s="11">
        <v>1.5700205866031423</v>
      </c>
      <c r="AS107" s="11">
        <v>1.124861161819938</v>
      </c>
      <c r="AT107" s="11">
        <v>2.1046732099665348</v>
      </c>
      <c r="AU107" s="11">
        <v>3.8146446827494751</v>
      </c>
      <c r="AV107" s="11">
        <v>97.461180088623934</v>
      </c>
      <c r="AW107" s="11">
        <v>10.558169220887722</v>
      </c>
      <c r="AX107" s="11">
        <v>1039.2008337804066</v>
      </c>
      <c r="AY107" s="11">
        <v>778.09945753283228</v>
      </c>
      <c r="AZ107" s="11">
        <v>1112.7177124419695</v>
      </c>
      <c r="BA107" s="11">
        <v>4.4957880045915601</v>
      </c>
      <c r="BB107" s="11">
        <v>59.077276496976523</v>
      </c>
      <c r="BC107" s="11">
        <v>1.6979807721893234</v>
      </c>
      <c r="BD107" s="11">
        <v>62.862503387993996</v>
      </c>
      <c r="BE107" s="11">
        <v>1.1538041953434197</v>
      </c>
      <c r="BF107" s="11">
        <v>2.8127491384509273</v>
      </c>
      <c r="BG107" s="11">
        <v>1.0932101952631319</v>
      </c>
      <c r="BH107" s="11">
        <v>18.259794408995973</v>
      </c>
      <c r="BI107" s="11">
        <v>2.8636098415552769</v>
      </c>
      <c r="BJ107" s="11">
        <v>4.8320549291201926</v>
      </c>
      <c r="BK107" s="11">
        <v>3.3159185926142301</v>
      </c>
      <c r="BL107" s="11">
        <v>3.8599353614582275</v>
      </c>
      <c r="BM107" s="11">
        <v>2.1446647683972349</v>
      </c>
      <c r="BN107" s="11">
        <v>1.3368822273710335</v>
      </c>
      <c r="BO107" s="11">
        <v>273.45173440734169</v>
      </c>
      <c r="BP107" s="11">
        <v>1.2628475597776541</v>
      </c>
      <c r="BQ107" s="11">
        <v>8.9678177689182856</v>
      </c>
      <c r="BR107" s="11">
        <v>4.7641587753431356</v>
      </c>
      <c r="BS107" s="11">
        <v>0.93501416318184172</v>
      </c>
      <c r="BT107" s="11">
        <v>7.2196388520583215</v>
      </c>
      <c r="BU107" s="11">
        <v>15.648554820477367</v>
      </c>
      <c r="BV107" s="11">
        <v>1.2802527137938624</v>
      </c>
      <c r="BW107" s="11">
        <v>5.8465617812641311</v>
      </c>
      <c r="BX107" s="11">
        <v>0</v>
      </c>
      <c r="BY107" s="11">
        <v>17511.110753865752</v>
      </c>
      <c r="BZ107" s="11">
        <v>6896.0529876353894</v>
      </c>
      <c r="CA107" s="11">
        <v>2.3807094458949529</v>
      </c>
      <c r="CB107" s="11">
        <v>0</v>
      </c>
      <c r="CC107" s="11">
        <v>2060.7012297045535</v>
      </c>
      <c r="CD107" s="11">
        <v>126.75431934841644</v>
      </c>
      <c r="CE107" s="11">
        <v>0</v>
      </c>
      <c r="CF107" s="11">
        <v>9085.8892461342548</v>
      </c>
      <c r="CG107" s="11">
        <v>26597.000000000004</v>
      </c>
      <c r="CI107" s="11">
        <f t="shared" si="4"/>
        <v>0</v>
      </c>
      <c r="CJ107" s="11">
        <f t="shared" si="5"/>
        <v>0</v>
      </c>
      <c r="CK107" s="11">
        <f t="shared" si="6"/>
        <v>0</v>
      </c>
    </row>
    <row r="108" spans="1:89">
      <c r="A108" s="6" t="s">
        <v>344</v>
      </c>
      <c r="B108" s="6" t="s">
        <v>200</v>
      </c>
      <c r="C108" s="4">
        <v>104</v>
      </c>
      <c r="D108" s="11">
        <v>0.78258625139809013</v>
      </c>
      <c r="E108" s="11">
        <v>0</v>
      </c>
      <c r="F108" s="11">
        <v>1.5651725027961803</v>
      </c>
      <c r="G108" s="11">
        <v>3.1303450055923605</v>
      </c>
      <c r="H108" s="11">
        <v>2232.7185752387509</v>
      </c>
      <c r="I108" s="11">
        <v>14.086552525165621</v>
      </c>
      <c r="J108" s="11">
        <v>26.607932547535061</v>
      </c>
      <c r="K108" s="11">
        <v>279.38329174911814</v>
      </c>
      <c r="L108" s="11">
        <v>6.260690011184721</v>
      </c>
      <c r="M108" s="11">
        <v>240.25397917921364</v>
      </c>
      <c r="N108" s="11">
        <v>40.694485072700679</v>
      </c>
      <c r="O108" s="11">
        <v>19.56465628495225</v>
      </c>
      <c r="P108" s="11">
        <v>26.607932547535061</v>
      </c>
      <c r="Q108" s="11">
        <v>30.520863804525504</v>
      </c>
      <c r="R108" s="11">
        <v>43.824830078293033</v>
      </c>
      <c r="S108" s="11">
        <v>47.737761335283487</v>
      </c>
      <c r="T108" s="11">
        <v>96.258108921965075</v>
      </c>
      <c r="U108" s="11">
        <v>14.869138776563711</v>
      </c>
      <c r="V108" s="11">
        <v>38.907725758469354</v>
      </c>
      <c r="W108" s="11">
        <v>0.99779747053256473</v>
      </c>
      <c r="X108" s="11">
        <v>6.3755923006608758E-3</v>
      </c>
      <c r="Y108" s="11">
        <v>5.4781037597866291</v>
      </c>
      <c r="Z108" s="11">
        <v>264.51415297255443</v>
      </c>
      <c r="AA108" s="11">
        <v>280.16587800051622</v>
      </c>
      <c r="AB108" s="11">
        <v>10.956207519573258</v>
      </c>
      <c r="AC108" s="11">
        <v>126.77897272649058</v>
      </c>
      <c r="AD108" s="11">
        <v>42.259657575496867</v>
      </c>
      <c r="AE108" s="11">
        <v>101.7362126817517</v>
      </c>
      <c r="AF108" s="11">
        <v>92.345177664974628</v>
      </c>
      <c r="AG108" s="11">
        <v>12.521380022369442</v>
      </c>
      <c r="AH108" s="11">
        <v>47.737761335283487</v>
      </c>
      <c r="AI108" s="11">
        <v>233.99328916802889</v>
      </c>
      <c r="AJ108" s="11">
        <v>143.99587025724855</v>
      </c>
      <c r="AK108" s="11">
        <v>176.86449281596836</v>
      </c>
      <c r="AL108" s="11">
        <v>219.90673664286328</v>
      </c>
      <c r="AM108" s="11">
        <v>90.780005162178441</v>
      </c>
      <c r="AN108" s="11">
        <v>46.955175083885393</v>
      </c>
      <c r="AO108" s="11">
        <v>32.868622558719778</v>
      </c>
      <c r="AP108" s="11">
        <v>72.780521380022378</v>
      </c>
      <c r="AQ108" s="11">
        <v>318.78890644427651</v>
      </c>
      <c r="AR108" s="11">
        <v>52.074457482635879</v>
      </c>
      <c r="AS108" s="11">
        <v>37.309405523016416</v>
      </c>
      <c r="AT108" s="11">
        <v>117.72519148958767</v>
      </c>
      <c r="AU108" s="11">
        <v>43.824830078293033</v>
      </c>
      <c r="AV108" s="11">
        <v>924.23436290114432</v>
      </c>
      <c r="AW108" s="11">
        <v>186.25552783274543</v>
      </c>
      <c r="AX108" s="11">
        <v>3079.4768992514842</v>
      </c>
      <c r="AY108" s="11">
        <v>199.55949410651297</v>
      </c>
      <c r="AZ108" s="11">
        <v>85.301901402391806</v>
      </c>
      <c r="BA108" s="11">
        <v>12.521380022369442</v>
      </c>
      <c r="BB108" s="11">
        <v>709.80573001806761</v>
      </c>
      <c r="BC108" s="11">
        <v>64.172072614643369</v>
      </c>
      <c r="BD108" s="11">
        <v>50.868106340875848</v>
      </c>
      <c r="BE108" s="11">
        <v>12.521380022369442</v>
      </c>
      <c r="BF108" s="11">
        <v>141.64811150305428</v>
      </c>
      <c r="BG108" s="11">
        <v>148.69138776563707</v>
      </c>
      <c r="BH108" s="11">
        <v>657.37245117439556</v>
      </c>
      <c r="BI108" s="11">
        <v>1943.1616622214574</v>
      </c>
      <c r="BJ108" s="11">
        <v>56.346210100662482</v>
      </c>
      <c r="BK108" s="11">
        <v>835.80211649316016</v>
      </c>
      <c r="BL108" s="11">
        <v>249.64501419599071</v>
      </c>
      <c r="BM108" s="11">
        <v>546.24520347586679</v>
      </c>
      <c r="BN108" s="11">
        <v>82.171556396799446</v>
      </c>
      <c r="BO108" s="11">
        <v>296.60018927987608</v>
      </c>
      <c r="BP108" s="11">
        <v>21.912415039146516</v>
      </c>
      <c r="BQ108" s="11">
        <v>1031.4486793426825</v>
      </c>
      <c r="BR108" s="11">
        <v>305.99122429665317</v>
      </c>
      <c r="BS108" s="11">
        <v>1890.7283833777853</v>
      </c>
      <c r="BT108" s="11">
        <v>342.77277811236343</v>
      </c>
      <c r="BU108" s="11">
        <v>0</v>
      </c>
      <c r="BV108" s="11">
        <v>81.388970145401359</v>
      </c>
      <c r="BW108" s="11">
        <v>6688.764690699476</v>
      </c>
      <c r="BX108" s="11">
        <v>0</v>
      </c>
      <c r="BY108" s="11">
        <v>26382.547707132409</v>
      </c>
      <c r="BZ108" s="11">
        <v>7914</v>
      </c>
      <c r="CA108" s="11">
        <v>0</v>
      </c>
      <c r="CB108" s="11">
        <v>0</v>
      </c>
      <c r="CC108" s="11">
        <v>10001.452292867589</v>
      </c>
      <c r="CD108" s="11">
        <v>0</v>
      </c>
      <c r="CE108" s="11">
        <v>0</v>
      </c>
      <c r="CF108" s="11">
        <v>17915.452292867591</v>
      </c>
      <c r="CG108" s="11">
        <v>44298</v>
      </c>
      <c r="CI108" s="11">
        <f t="shared" si="4"/>
        <v>0</v>
      </c>
      <c r="CJ108" s="11">
        <f t="shared" si="5"/>
        <v>0</v>
      </c>
      <c r="CK108" s="11">
        <f t="shared" si="6"/>
        <v>0</v>
      </c>
    </row>
    <row r="109" spans="1:89">
      <c r="A109" s="6" t="s">
        <v>345</v>
      </c>
      <c r="B109" s="6" t="s">
        <v>346</v>
      </c>
      <c r="C109" s="4">
        <v>105</v>
      </c>
      <c r="D109" s="11">
        <v>1178.7797594572369</v>
      </c>
      <c r="E109" s="11">
        <v>51.491159539473678</v>
      </c>
      <c r="F109" s="11">
        <v>274.00652754934208</v>
      </c>
      <c r="G109" s="11">
        <v>25.745579769736839</v>
      </c>
      <c r="H109" s="11">
        <v>4236.9868421052633</v>
      </c>
      <c r="I109" s="11">
        <v>3070.1603875411183</v>
      </c>
      <c r="J109" s="11">
        <v>463.42043585526312</v>
      </c>
      <c r="K109" s="11">
        <v>3058.2070826480262</v>
      </c>
      <c r="L109" s="11">
        <v>1471.1759868421052</v>
      </c>
      <c r="M109" s="11">
        <v>3758.8546463815787</v>
      </c>
      <c r="N109" s="11">
        <v>2074.3581414473683</v>
      </c>
      <c r="O109" s="11">
        <v>24.826094777960524</v>
      </c>
      <c r="P109" s="11">
        <v>104.8212890625</v>
      </c>
      <c r="Q109" s="11">
        <v>4.5974249588815788</v>
      </c>
      <c r="R109" s="11">
        <v>72.639314350328945</v>
      </c>
      <c r="S109" s="11">
        <v>252.85837273848685</v>
      </c>
      <c r="T109" s="11">
        <v>1380.14697265625</v>
      </c>
      <c r="U109" s="11">
        <v>129.64738384046052</v>
      </c>
      <c r="V109" s="11">
        <v>778.92900764949593</v>
      </c>
      <c r="W109" s="11">
        <v>19.975811446340462</v>
      </c>
      <c r="X109" s="11">
        <v>0.1276387577819432</v>
      </c>
      <c r="Y109" s="11">
        <v>917.64602179276324</v>
      </c>
      <c r="Z109" s="11">
        <v>1046.3739206414475</v>
      </c>
      <c r="AA109" s="11">
        <v>472.6152857730263</v>
      </c>
      <c r="AB109" s="11">
        <v>431.23846114309208</v>
      </c>
      <c r="AC109" s="11">
        <v>588.47039473684208</v>
      </c>
      <c r="AD109" s="11">
        <v>206.88412314967104</v>
      </c>
      <c r="AE109" s="11">
        <v>245.5024928042763</v>
      </c>
      <c r="AF109" s="11">
        <v>3249.4599609375</v>
      </c>
      <c r="AG109" s="11">
        <v>148.95656866776315</v>
      </c>
      <c r="AH109" s="11">
        <v>844.08722245065792</v>
      </c>
      <c r="AI109" s="11">
        <v>538.81820518092115</v>
      </c>
      <c r="AJ109" s="11">
        <v>833.97288754111844</v>
      </c>
      <c r="AK109" s="11">
        <v>277.68446751644734</v>
      </c>
      <c r="AL109" s="11">
        <v>3974.0141344572367</v>
      </c>
      <c r="AM109" s="11">
        <v>595.8262746710526</v>
      </c>
      <c r="AN109" s="11">
        <v>299.75210731907896</v>
      </c>
      <c r="AO109" s="11">
        <v>240.90506784539471</v>
      </c>
      <c r="AP109" s="11">
        <v>218.83742804276315</v>
      </c>
      <c r="AQ109" s="11">
        <v>68.543429649541608</v>
      </c>
      <c r="AR109" s="11">
        <v>11.196631503935391</v>
      </c>
      <c r="AS109" s="11">
        <v>8.0219686477079701</v>
      </c>
      <c r="AT109" s="11">
        <v>13.381319294209764</v>
      </c>
      <c r="AU109" s="11">
        <v>10.114334909539473</v>
      </c>
      <c r="AV109" s="11">
        <v>267.57013260690792</v>
      </c>
      <c r="AW109" s="11">
        <v>302.51056229440792</v>
      </c>
      <c r="AX109" s="11">
        <v>12601.541812294408</v>
      </c>
      <c r="AY109" s="11">
        <v>9157.1510331003301</v>
      </c>
      <c r="AZ109" s="11">
        <v>2609.4984066611846</v>
      </c>
      <c r="BA109" s="11">
        <v>5566.5621402138158</v>
      </c>
      <c r="BB109" s="11">
        <v>4012.6325041118425</v>
      </c>
      <c r="BC109" s="11">
        <v>1.8389699835526316</v>
      </c>
      <c r="BD109" s="11">
        <v>34.9404296875</v>
      </c>
      <c r="BE109" s="11">
        <v>15.631244860197368</v>
      </c>
      <c r="BF109" s="11">
        <v>42.296309621710527</v>
      </c>
      <c r="BG109" s="11">
        <v>103.90180407072368</v>
      </c>
      <c r="BH109" s="11">
        <v>19.30918482730263</v>
      </c>
      <c r="BI109" s="11">
        <v>124.13047388980263</v>
      </c>
      <c r="BJ109" s="11">
        <v>0.91948499177631582</v>
      </c>
      <c r="BK109" s="11">
        <v>68.961374383223685</v>
      </c>
      <c r="BL109" s="11">
        <v>75.397769325657904</v>
      </c>
      <c r="BM109" s="11">
        <v>216.07897306743419</v>
      </c>
      <c r="BN109" s="11">
        <v>31.262489720394736</v>
      </c>
      <c r="BO109" s="11">
        <v>165.50729851973685</v>
      </c>
      <c r="BP109" s="11">
        <v>37.698884662828952</v>
      </c>
      <c r="BQ109" s="11">
        <v>1722.1953895970394</v>
      </c>
      <c r="BR109" s="11">
        <v>116.7745939555921</v>
      </c>
      <c r="BS109" s="11">
        <v>0</v>
      </c>
      <c r="BT109" s="11">
        <v>131.48635382401315</v>
      </c>
      <c r="BU109" s="11">
        <v>0</v>
      </c>
      <c r="BV109" s="11">
        <v>1.8389699835526316</v>
      </c>
      <c r="BW109" s="11">
        <v>1004.0776110197368</v>
      </c>
      <c r="BX109" s="11">
        <v>0</v>
      </c>
      <c r="BY109" s="11">
        <v>76105.77276932566</v>
      </c>
      <c r="BZ109" s="11">
        <v>11040</v>
      </c>
      <c r="CA109" s="11">
        <v>0</v>
      </c>
      <c r="CB109" s="11">
        <v>0</v>
      </c>
      <c r="CC109" s="11">
        <v>31231.227230674343</v>
      </c>
      <c r="CD109" s="11">
        <v>0</v>
      </c>
      <c r="CE109" s="11">
        <v>0</v>
      </c>
      <c r="CF109" s="11">
        <v>42271.227230674347</v>
      </c>
      <c r="CG109" s="11">
        <v>118377</v>
      </c>
      <c r="CI109" s="11">
        <f t="shared" si="4"/>
        <v>0</v>
      </c>
      <c r="CJ109" s="11">
        <f t="shared" si="5"/>
        <v>0</v>
      </c>
      <c r="CK109" s="11">
        <f t="shared" si="6"/>
        <v>0</v>
      </c>
    </row>
    <row r="110" spans="1:89">
      <c r="A110" s="6" t="s">
        <v>347</v>
      </c>
      <c r="B110" s="6" t="s">
        <v>348</v>
      </c>
      <c r="C110" s="4">
        <v>106</v>
      </c>
      <c r="D110" s="11">
        <v>0.93414015225453839</v>
      </c>
      <c r="E110" s="11">
        <v>0</v>
      </c>
      <c r="F110" s="11">
        <v>0.93414015225453839</v>
      </c>
      <c r="G110" s="11">
        <v>2.8024204567636151</v>
      </c>
      <c r="H110" s="11">
        <v>43.904587155963306</v>
      </c>
      <c r="I110" s="11">
        <v>0</v>
      </c>
      <c r="J110" s="11">
        <v>18.682803045090768</v>
      </c>
      <c r="K110" s="11">
        <v>106.49197735701738</v>
      </c>
      <c r="L110" s="11">
        <v>60.719109896544992</v>
      </c>
      <c r="M110" s="11">
        <v>184.02560999414408</v>
      </c>
      <c r="N110" s="11">
        <v>25.221784110872534</v>
      </c>
      <c r="O110" s="11">
        <v>6.5389810657817682</v>
      </c>
      <c r="P110" s="11">
        <v>72.862931875853988</v>
      </c>
      <c r="Q110" s="11">
        <v>108.36025766152645</v>
      </c>
      <c r="R110" s="11">
        <v>108.36025766152645</v>
      </c>
      <c r="S110" s="11">
        <v>28.024204567636151</v>
      </c>
      <c r="T110" s="11">
        <v>196.16943197345307</v>
      </c>
      <c r="U110" s="11">
        <v>44.838727308217841</v>
      </c>
      <c r="V110" s="11">
        <v>44.621233940898783</v>
      </c>
      <c r="W110" s="11">
        <v>1.1443216865118095</v>
      </c>
      <c r="X110" s="11">
        <v>7.3118330617835065E-3</v>
      </c>
      <c r="Y110" s="11">
        <v>27.090064415381612</v>
      </c>
      <c r="Z110" s="11">
        <v>56.982549287526837</v>
      </c>
      <c r="AA110" s="11">
        <v>445.58485262541478</v>
      </c>
      <c r="AB110" s="11">
        <v>17.748662892836229</v>
      </c>
      <c r="AC110" s="11">
        <v>127.97720085887174</v>
      </c>
      <c r="AD110" s="11">
        <v>85.940894007417526</v>
      </c>
      <c r="AE110" s="11">
        <v>96.216435682217451</v>
      </c>
      <c r="AF110" s="11">
        <v>29.892484872145229</v>
      </c>
      <c r="AG110" s="11">
        <v>13.077962131563536</v>
      </c>
      <c r="AH110" s="11">
        <v>86.875034159672069</v>
      </c>
      <c r="AI110" s="11">
        <v>210.18153425727115</v>
      </c>
      <c r="AJ110" s="11">
        <v>86.875034159672069</v>
      </c>
      <c r="AK110" s="11">
        <v>63.521530353308606</v>
      </c>
      <c r="AL110" s="11">
        <v>181.22318953738042</v>
      </c>
      <c r="AM110" s="11">
        <v>156.93554557876246</v>
      </c>
      <c r="AN110" s="11">
        <v>71.928791723599446</v>
      </c>
      <c r="AO110" s="11">
        <v>154.13312512199883</v>
      </c>
      <c r="AP110" s="11">
        <v>22.419363654108921</v>
      </c>
      <c r="AQ110" s="11">
        <v>461.9102398409857</v>
      </c>
      <c r="AR110" s="11">
        <v>75.45345731658351</v>
      </c>
      <c r="AS110" s="11">
        <v>54.059586469560863</v>
      </c>
      <c r="AT110" s="11">
        <v>78.355205539374026</v>
      </c>
      <c r="AU110" s="11">
        <v>14.946242436072614</v>
      </c>
      <c r="AV110" s="11">
        <v>363.38051922701544</v>
      </c>
      <c r="AW110" s="11">
        <v>456.79453445246924</v>
      </c>
      <c r="AX110" s="11">
        <v>4670.700761272692</v>
      </c>
      <c r="AY110" s="11">
        <v>186.82803045090768</v>
      </c>
      <c r="AZ110" s="11">
        <v>11.20968182705446</v>
      </c>
      <c r="BA110" s="11">
        <v>8.4072613702908452</v>
      </c>
      <c r="BB110" s="11">
        <v>1556.2774936560609</v>
      </c>
      <c r="BC110" s="11">
        <v>64.455670505563148</v>
      </c>
      <c r="BD110" s="11">
        <v>260.62510247901622</v>
      </c>
      <c r="BE110" s="11">
        <v>41.102166699199685</v>
      </c>
      <c r="BF110" s="11">
        <v>43.904587155963306</v>
      </c>
      <c r="BG110" s="11">
        <v>456.79453445246924</v>
      </c>
      <c r="BH110" s="11">
        <v>154.13312512199883</v>
      </c>
      <c r="BI110" s="11">
        <v>3900.0351356626979</v>
      </c>
      <c r="BJ110" s="11">
        <v>224.19363654108921</v>
      </c>
      <c r="BK110" s="11">
        <v>593.17899668163182</v>
      </c>
      <c r="BL110" s="11">
        <v>145.72586375170798</v>
      </c>
      <c r="BM110" s="11">
        <v>86.875034159672069</v>
      </c>
      <c r="BN110" s="11">
        <v>204.5766933437439</v>
      </c>
      <c r="BO110" s="11">
        <v>630.5446027718134</v>
      </c>
      <c r="BP110" s="11">
        <v>42.036306851454228</v>
      </c>
      <c r="BQ110" s="11">
        <v>2181.217255514347</v>
      </c>
      <c r="BR110" s="11">
        <v>202.70841303923481</v>
      </c>
      <c r="BS110" s="11">
        <v>480.14803825883274</v>
      </c>
      <c r="BT110" s="11">
        <v>281.17618582861604</v>
      </c>
      <c r="BU110" s="11">
        <v>330.68561389810657</v>
      </c>
      <c r="BV110" s="11">
        <v>60.719109896544992</v>
      </c>
      <c r="BW110" s="11">
        <v>482.01631856334183</v>
      </c>
      <c r="BX110" s="11">
        <v>0</v>
      </c>
      <c r="BY110" s="11">
        <v>21794.423892250634</v>
      </c>
      <c r="BZ110" s="11">
        <v>537</v>
      </c>
      <c r="CA110" s="11">
        <v>0</v>
      </c>
      <c r="CB110" s="11">
        <v>0</v>
      </c>
      <c r="CC110" s="11">
        <v>2133.5761077493657</v>
      </c>
      <c r="CD110" s="11">
        <v>0</v>
      </c>
      <c r="CE110" s="11">
        <v>0</v>
      </c>
      <c r="CF110" s="11">
        <v>2670.5761077493657</v>
      </c>
      <c r="CG110" s="11">
        <v>24465</v>
      </c>
      <c r="CI110" s="11">
        <f t="shared" si="4"/>
        <v>0</v>
      </c>
      <c r="CJ110" s="11">
        <f t="shared" si="5"/>
        <v>0</v>
      </c>
      <c r="CK110" s="11">
        <f t="shared" si="6"/>
        <v>0</v>
      </c>
    </row>
    <row r="111" spans="1:89">
      <c r="A111" s="6" t="s">
        <v>349</v>
      </c>
      <c r="B111" s="6" t="s">
        <v>350</v>
      </c>
      <c r="C111" s="4">
        <v>107</v>
      </c>
      <c r="D111" s="11">
        <v>1.8280379460924558</v>
      </c>
      <c r="E111" s="11">
        <v>0.45700948652311396</v>
      </c>
      <c r="F111" s="11">
        <v>1.8280379460924558</v>
      </c>
      <c r="G111" s="11">
        <v>7.3121517843698234</v>
      </c>
      <c r="H111" s="11">
        <v>216.62249661195602</v>
      </c>
      <c r="I111" s="11">
        <v>69.008432464990221</v>
      </c>
      <c r="J111" s="11">
        <v>10.968227676554735</v>
      </c>
      <c r="K111" s="11">
        <v>230.78979069417261</v>
      </c>
      <c r="L111" s="11">
        <v>18.280379460924561</v>
      </c>
      <c r="M111" s="11">
        <v>222.56361993675648</v>
      </c>
      <c r="N111" s="11">
        <v>38.388796867941572</v>
      </c>
      <c r="O111" s="11">
        <v>18.73738894744767</v>
      </c>
      <c r="P111" s="11">
        <v>18.73738894744767</v>
      </c>
      <c r="Q111" s="11">
        <v>15.538322541785877</v>
      </c>
      <c r="R111" s="11">
        <v>20.565426893540131</v>
      </c>
      <c r="S111" s="11">
        <v>6.3981328113235953</v>
      </c>
      <c r="T111" s="11">
        <v>64.895347086282186</v>
      </c>
      <c r="U111" s="11">
        <v>6.3981328113235953</v>
      </c>
      <c r="V111" s="11">
        <v>22.275562295685212</v>
      </c>
      <c r="W111" s="11">
        <v>0.57126185815389252</v>
      </c>
      <c r="X111" s="11">
        <v>3.6501723165957016E-3</v>
      </c>
      <c r="Y111" s="11">
        <v>11.882246649600964</v>
      </c>
      <c r="Z111" s="11">
        <v>100.99909652160818</v>
      </c>
      <c r="AA111" s="11">
        <v>112.42433368468605</v>
      </c>
      <c r="AB111" s="11">
        <v>28.334588164433068</v>
      </c>
      <c r="AC111" s="11">
        <v>154.01219695828939</v>
      </c>
      <c r="AD111" s="11">
        <v>79.97666014154494</v>
      </c>
      <c r="AE111" s="11">
        <v>58.497214274958587</v>
      </c>
      <c r="AF111" s="11">
        <v>149.89911157958136</v>
      </c>
      <c r="AG111" s="11">
        <v>33.818702002710431</v>
      </c>
      <c r="AH111" s="11">
        <v>118.36545700948651</v>
      </c>
      <c r="AI111" s="11">
        <v>114.25237163077851</v>
      </c>
      <c r="AJ111" s="11">
        <v>86.374792952868546</v>
      </c>
      <c r="AK111" s="11">
        <v>215.25146815238668</v>
      </c>
      <c r="AL111" s="11">
        <v>95.057973196807708</v>
      </c>
      <c r="AM111" s="11">
        <v>70.836470411082658</v>
      </c>
      <c r="AN111" s="11">
        <v>45.700948652311403</v>
      </c>
      <c r="AO111" s="11">
        <v>83.632736033729856</v>
      </c>
      <c r="AP111" s="11">
        <v>54.384128896250566</v>
      </c>
      <c r="AQ111" s="11">
        <v>113.68818450077505</v>
      </c>
      <c r="AR111" s="11">
        <v>18.57106822222033</v>
      </c>
      <c r="AS111" s="11">
        <v>13.305477364396161</v>
      </c>
      <c r="AT111" s="11">
        <v>34.039998116192251</v>
      </c>
      <c r="AU111" s="11">
        <v>9.597199216985393</v>
      </c>
      <c r="AV111" s="11">
        <v>718.87592230085829</v>
      </c>
      <c r="AW111" s="11">
        <v>264.15148321035986</v>
      </c>
      <c r="AX111" s="11">
        <v>2233.8623701249812</v>
      </c>
      <c r="AY111" s="11">
        <v>145.78602620087338</v>
      </c>
      <c r="AZ111" s="11">
        <v>3.1990664056617977</v>
      </c>
      <c r="BA111" s="11">
        <v>49.814034031019418</v>
      </c>
      <c r="BB111" s="11">
        <v>156.29724439090498</v>
      </c>
      <c r="BC111" s="11">
        <v>0</v>
      </c>
      <c r="BD111" s="11">
        <v>23.307483812678818</v>
      </c>
      <c r="BE111" s="11">
        <v>42.958891733172713</v>
      </c>
      <c r="BF111" s="11">
        <v>102.82713446770065</v>
      </c>
      <c r="BG111" s="11">
        <v>63.981328113235961</v>
      </c>
      <c r="BH111" s="11">
        <v>385.71600662550827</v>
      </c>
      <c r="BI111" s="11">
        <v>696.02544797470262</v>
      </c>
      <c r="BJ111" s="11">
        <v>42.044872760126481</v>
      </c>
      <c r="BK111" s="11">
        <v>241.30100888420418</v>
      </c>
      <c r="BL111" s="11">
        <v>189.65893690709231</v>
      </c>
      <c r="BM111" s="11">
        <v>110.13928625207048</v>
      </c>
      <c r="BN111" s="11">
        <v>105.56919138683932</v>
      </c>
      <c r="BO111" s="11">
        <v>117.9084475229634</v>
      </c>
      <c r="BP111" s="11">
        <v>30.162626110525522</v>
      </c>
      <c r="BQ111" s="11">
        <v>1424.9555789790695</v>
      </c>
      <c r="BR111" s="11">
        <v>159.49631079656677</v>
      </c>
      <c r="BS111" s="11">
        <v>258.2103598855594</v>
      </c>
      <c r="BT111" s="11">
        <v>230.33278120764942</v>
      </c>
      <c r="BU111" s="11">
        <v>0</v>
      </c>
      <c r="BV111" s="11">
        <v>95.514982683330828</v>
      </c>
      <c r="BW111" s="11">
        <v>4375.8658334588163</v>
      </c>
      <c r="BX111" s="11">
        <v>0</v>
      </c>
      <c r="BY111" s="11">
        <v>15063.032675801835</v>
      </c>
      <c r="BZ111" s="11">
        <v>7092</v>
      </c>
      <c r="CA111" s="11">
        <v>0</v>
      </c>
      <c r="CB111" s="11">
        <v>0</v>
      </c>
      <c r="CC111" s="11">
        <v>6181.9673241981618</v>
      </c>
      <c r="CD111" s="11">
        <v>0</v>
      </c>
      <c r="CE111" s="11">
        <v>0</v>
      </c>
      <c r="CF111" s="11">
        <v>13273.967324198162</v>
      </c>
      <c r="CG111" s="11">
        <v>28337</v>
      </c>
      <c r="CI111" s="11">
        <f t="shared" si="4"/>
        <v>0</v>
      </c>
      <c r="CJ111" s="11">
        <f t="shared" si="5"/>
        <v>0</v>
      </c>
      <c r="CK111" s="11">
        <f t="shared" si="6"/>
        <v>0</v>
      </c>
    </row>
    <row r="112" spans="1:89">
      <c r="A112" s="6" t="s">
        <v>351</v>
      </c>
      <c r="B112" s="6" t="s">
        <v>352</v>
      </c>
      <c r="C112" s="4">
        <v>108</v>
      </c>
      <c r="D112" s="11">
        <v>0.85505624650315226</v>
      </c>
      <c r="E112" s="11">
        <v>0</v>
      </c>
      <c r="F112" s="11">
        <v>1.7101124930063045</v>
      </c>
      <c r="G112" s="11">
        <v>0.85505624650315226</v>
      </c>
      <c r="H112" s="11">
        <v>198.37304918873133</v>
      </c>
      <c r="I112" s="11">
        <v>0</v>
      </c>
      <c r="J112" s="11">
        <v>5.9853937255220657</v>
      </c>
      <c r="K112" s="11">
        <v>1.7101124930063045</v>
      </c>
      <c r="L112" s="11">
        <v>0</v>
      </c>
      <c r="M112" s="11">
        <v>129.96854946847913</v>
      </c>
      <c r="N112" s="11">
        <v>0.85505624650315226</v>
      </c>
      <c r="O112" s="11">
        <v>0</v>
      </c>
      <c r="P112" s="11">
        <v>8.550562465031522</v>
      </c>
      <c r="Q112" s="11">
        <v>1.7101124930063045</v>
      </c>
      <c r="R112" s="11">
        <v>0</v>
      </c>
      <c r="S112" s="11">
        <v>0</v>
      </c>
      <c r="T112" s="11">
        <v>3.420224986012609</v>
      </c>
      <c r="U112" s="11">
        <v>11.970787451044131</v>
      </c>
      <c r="V112" s="11">
        <v>0</v>
      </c>
      <c r="W112" s="11">
        <v>0</v>
      </c>
      <c r="X112" s="11">
        <v>0</v>
      </c>
      <c r="Y112" s="11">
        <v>1.7101124930063045</v>
      </c>
      <c r="Z112" s="11">
        <v>97.476412101359358</v>
      </c>
      <c r="AA112" s="11">
        <v>117.99776201743502</v>
      </c>
      <c r="AB112" s="11">
        <v>0.85505624650315226</v>
      </c>
      <c r="AC112" s="11">
        <v>277.8932801135245</v>
      </c>
      <c r="AD112" s="11">
        <v>11.115731204540978</v>
      </c>
      <c r="AE112" s="11">
        <v>0</v>
      </c>
      <c r="AF112" s="11">
        <v>29.071912381107182</v>
      </c>
      <c r="AG112" s="11">
        <v>58.143824762214365</v>
      </c>
      <c r="AH112" s="11">
        <v>23.08651865558511</v>
      </c>
      <c r="AI112" s="11">
        <v>0.85505624650315226</v>
      </c>
      <c r="AJ112" s="11">
        <v>0</v>
      </c>
      <c r="AK112" s="11">
        <v>91.491018375837285</v>
      </c>
      <c r="AL112" s="11">
        <v>392.47081714494686</v>
      </c>
      <c r="AM112" s="11">
        <v>11.970787451044131</v>
      </c>
      <c r="AN112" s="11">
        <v>0</v>
      </c>
      <c r="AO112" s="11">
        <v>0</v>
      </c>
      <c r="AP112" s="11">
        <v>88.925849636327825</v>
      </c>
      <c r="AQ112" s="11">
        <v>188.89378835327764</v>
      </c>
      <c r="AR112" s="11">
        <v>30.855971934695219</v>
      </c>
      <c r="AS112" s="11">
        <v>22.107152438452744</v>
      </c>
      <c r="AT112" s="11">
        <v>56.557717303174577</v>
      </c>
      <c r="AU112" s="11">
        <v>0.85505624650315226</v>
      </c>
      <c r="AV112" s="11">
        <v>0</v>
      </c>
      <c r="AW112" s="11">
        <v>142.79439316602645</v>
      </c>
      <c r="AX112" s="11">
        <v>568.61240392459626</v>
      </c>
      <c r="AY112" s="11">
        <v>9.4056187115346734</v>
      </c>
      <c r="AZ112" s="11">
        <v>0</v>
      </c>
      <c r="BA112" s="11">
        <v>783.23152179688748</v>
      </c>
      <c r="BB112" s="11">
        <v>31.637081120616632</v>
      </c>
      <c r="BC112" s="11">
        <v>241.98091776039206</v>
      </c>
      <c r="BD112" s="11">
        <v>0</v>
      </c>
      <c r="BE112" s="11">
        <v>0</v>
      </c>
      <c r="BF112" s="11">
        <v>674.63937849098704</v>
      </c>
      <c r="BG112" s="11">
        <v>44.462924818163913</v>
      </c>
      <c r="BH112" s="11">
        <v>16.246068683559891</v>
      </c>
      <c r="BI112" s="11">
        <v>2648.1091954202625</v>
      </c>
      <c r="BJ112" s="11">
        <v>62.419105994730117</v>
      </c>
      <c r="BK112" s="11">
        <v>1404.0023567581761</v>
      </c>
      <c r="BL112" s="11">
        <v>0.85505624650315226</v>
      </c>
      <c r="BM112" s="11">
        <v>239.41574902088263</v>
      </c>
      <c r="BN112" s="11">
        <v>0</v>
      </c>
      <c r="BO112" s="11">
        <v>1582.7091122773347</v>
      </c>
      <c r="BP112" s="11">
        <v>3.420224986012609</v>
      </c>
      <c r="BQ112" s="11">
        <v>10130.706408569349</v>
      </c>
      <c r="BR112" s="11">
        <v>1771.6765427545313</v>
      </c>
      <c r="BS112" s="11">
        <v>227.44496156983851</v>
      </c>
      <c r="BT112" s="11">
        <v>4523.2475440016751</v>
      </c>
      <c r="BU112" s="11">
        <v>4141.8924580612693</v>
      </c>
      <c r="BV112" s="11">
        <v>39.332587339145007</v>
      </c>
      <c r="BW112" s="11">
        <v>8683.9512394860139</v>
      </c>
      <c r="BX112" s="11">
        <v>0</v>
      </c>
      <c r="BY112" s="11">
        <v>39840.490749567871</v>
      </c>
      <c r="BZ112" s="11">
        <v>5081</v>
      </c>
      <c r="CA112" s="11">
        <v>0</v>
      </c>
      <c r="CB112" s="11">
        <v>0</v>
      </c>
      <c r="CC112" s="11">
        <v>233718.50925043211</v>
      </c>
      <c r="CD112" s="11">
        <v>0</v>
      </c>
      <c r="CE112" s="11">
        <v>0</v>
      </c>
      <c r="CF112" s="11">
        <v>238799.50925043211</v>
      </c>
      <c r="CG112" s="11">
        <v>278640</v>
      </c>
      <c r="CI112" s="11">
        <f t="shared" si="4"/>
        <v>0</v>
      </c>
      <c r="CJ112" s="11">
        <f t="shared" si="5"/>
        <v>0</v>
      </c>
      <c r="CK112" s="11">
        <f t="shared" si="6"/>
        <v>0</v>
      </c>
    </row>
    <row r="113" spans="1:89">
      <c r="A113" s="6" t="s">
        <v>353</v>
      </c>
      <c r="B113" s="6" t="s">
        <v>354</v>
      </c>
      <c r="C113" s="4">
        <v>109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123.62843169008207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2.2175503442167188</v>
      </c>
      <c r="AN113" s="11">
        <v>0</v>
      </c>
      <c r="AO113" s="11">
        <v>0</v>
      </c>
      <c r="AP113" s="11">
        <v>13.305302065300312</v>
      </c>
      <c r="AQ113" s="11">
        <v>60.249883113538857</v>
      </c>
      <c r="AR113" s="11">
        <v>9.8418731427161017</v>
      </c>
      <c r="AS113" s="11">
        <v>7.0513348374319467</v>
      </c>
      <c r="AT113" s="11">
        <v>18.211573707631988</v>
      </c>
      <c r="AU113" s="11">
        <v>4.4351006884334376</v>
      </c>
      <c r="AV113" s="11">
        <v>0</v>
      </c>
      <c r="AW113" s="11">
        <v>0</v>
      </c>
      <c r="AX113" s="11">
        <v>201.2426937376672</v>
      </c>
      <c r="AY113" s="11">
        <v>0</v>
      </c>
      <c r="AZ113" s="11">
        <v>0</v>
      </c>
      <c r="BA113" s="11">
        <v>0</v>
      </c>
      <c r="BB113" s="11">
        <v>0</v>
      </c>
      <c r="BC113" s="11">
        <v>49.340495158821987</v>
      </c>
      <c r="BD113" s="11">
        <v>0</v>
      </c>
      <c r="BE113" s="11">
        <v>11.642139307137777</v>
      </c>
      <c r="BF113" s="11">
        <v>1.663162758162539</v>
      </c>
      <c r="BG113" s="11">
        <v>88.147626182614573</v>
      </c>
      <c r="BH113" s="11">
        <v>0.5543875860541797</v>
      </c>
      <c r="BI113" s="11">
        <v>1075.5119169451086</v>
      </c>
      <c r="BJ113" s="11">
        <v>34.372030335359142</v>
      </c>
      <c r="BK113" s="11">
        <v>237.27788683118888</v>
      </c>
      <c r="BL113" s="11">
        <v>97.017827559481432</v>
      </c>
      <c r="BM113" s="11">
        <v>1466.3551651133055</v>
      </c>
      <c r="BN113" s="11">
        <v>16.077239995571212</v>
      </c>
      <c r="BO113" s="11">
        <v>2.2175503442167188</v>
      </c>
      <c r="BP113" s="11">
        <v>0</v>
      </c>
      <c r="BQ113" s="11">
        <v>833.79892942548611</v>
      </c>
      <c r="BR113" s="11">
        <v>2204.7994297374721</v>
      </c>
      <c r="BS113" s="11">
        <v>1221.3158520773579</v>
      </c>
      <c r="BT113" s="11">
        <v>26.056216544546441</v>
      </c>
      <c r="BU113" s="11">
        <v>114.203842727161</v>
      </c>
      <c r="BV113" s="11">
        <v>0</v>
      </c>
      <c r="BW113" s="11">
        <v>109.2143544526734</v>
      </c>
      <c r="BX113" s="11">
        <v>0</v>
      </c>
      <c r="BY113" s="11">
        <v>8029.7497964087379</v>
      </c>
      <c r="BZ113" s="11">
        <v>796.41492730210018</v>
      </c>
      <c r="CA113" s="11">
        <v>0</v>
      </c>
      <c r="CB113" s="11">
        <v>0</v>
      </c>
      <c r="CC113" s="11">
        <v>8463.8352762891609</v>
      </c>
      <c r="CD113" s="11">
        <v>0</v>
      </c>
      <c r="CE113" s="11">
        <v>-160</v>
      </c>
      <c r="CF113" s="11">
        <v>9100.2502035912621</v>
      </c>
      <c r="CG113" s="11">
        <v>17130</v>
      </c>
      <c r="CI113" s="11">
        <f t="shared" si="4"/>
        <v>0</v>
      </c>
      <c r="CJ113" s="11">
        <f t="shared" si="5"/>
        <v>0</v>
      </c>
      <c r="CK113" s="11">
        <f t="shared" si="6"/>
        <v>0</v>
      </c>
    </row>
    <row r="114" spans="1:89">
      <c r="A114" s="6" t="s">
        <v>355</v>
      </c>
      <c r="B114" s="6" t="s">
        <v>356</v>
      </c>
      <c r="C114" s="4">
        <v>110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1">
        <v>0</v>
      </c>
      <c r="AO114" s="11">
        <v>0</v>
      </c>
      <c r="AP114" s="11">
        <v>0</v>
      </c>
      <c r="AQ114" s="11">
        <v>0</v>
      </c>
      <c r="AR114" s="11">
        <v>0</v>
      </c>
      <c r="AS114" s="11">
        <v>0</v>
      </c>
      <c r="AT114" s="11">
        <v>0</v>
      </c>
      <c r="AU114" s="11">
        <v>0</v>
      </c>
      <c r="AV114" s="11">
        <v>0</v>
      </c>
      <c r="AW114" s="11">
        <v>0</v>
      </c>
      <c r="AX114" s="11">
        <v>0</v>
      </c>
      <c r="AY114" s="11">
        <v>0.94718139942969959</v>
      </c>
      <c r="AZ114" s="11">
        <v>0</v>
      </c>
      <c r="BA114" s="11">
        <v>0</v>
      </c>
      <c r="BB114" s="11">
        <v>0</v>
      </c>
      <c r="BC114" s="11">
        <v>3.7887255977187984</v>
      </c>
      <c r="BD114" s="11">
        <v>0</v>
      </c>
      <c r="BE114" s="11">
        <v>9.4718139942969959</v>
      </c>
      <c r="BF114" s="11">
        <v>5384.7262557578424</v>
      </c>
      <c r="BG114" s="11">
        <v>4754.8506251370909</v>
      </c>
      <c r="BH114" s="11">
        <v>0.94718139942969959</v>
      </c>
      <c r="BI114" s="11">
        <v>1.8943627988593992</v>
      </c>
      <c r="BJ114" s="11">
        <v>0</v>
      </c>
      <c r="BK114" s="11">
        <v>0</v>
      </c>
      <c r="BL114" s="11">
        <v>0</v>
      </c>
      <c r="BM114" s="11">
        <v>30997.458477736345</v>
      </c>
      <c r="BN114" s="11">
        <v>0</v>
      </c>
      <c r="BO114" s="11">
        <v>32.204167580609784</v>
      </c>
      <c r="BP114" s="11">
        <v>2.8415441982890988</v>
      </c>
      <c r="BQ114" s="11">
        <v>0</v>
      </c>
      <c r="BR114" s="11">
        <v>0</v>
      </c>
      <c r="BS114" s="11">
        <v>0</v>
      </c>
      <c r="BT114" s="11">
        <v>0</v>
      </c>
      <c r="BU114" s="11">
        <v>0</v>
      </c>
      <c r="BV114" s="11">
        <v>122.18640052643123</v>
      </c>
      <c r="BW114" s="11">
        <v>0</v>
      </c>
      <c r="BX114" s="11">
        <v>0</v>
      </c>
      <c r="BY114" s="11">
        <v>41311.316736126348</v>
      </c>
      <c r="BZ114" s="11">
        <v>595</v>
      </c>
      <c r="CA114" s="11">
        <v>0</v>
      </c>
      <c r="CB114" s="11">
        <v>0</v>
      </c>
      <c r="CC114" s="11">
        <v>1870.6832638736564</v>
      </c>
      <c r="CD114" s="11">
        <v>0</v>
      </c>
      <c r="CE114" s="11">
        <v>0</v>
      </c>
      <c r="CF114" s="11">
        <v>2465.6832638736564</v>
      </c>
      <c r="CG114" s="11">
        <v>43777</v>
      </c>
      <c r="CI114" s="11">
        <f t="shared" si="4"/>
        <v>0</v>
      </c>
      <c r="CJ114" s="11">
        <f t="shared" si="5"/>
        <v>0</v>
      </c>
      <c r="CK114" s="11">
        <f t="shared" si="6"/>
        <v>0</v>
      </c>
    </row>
    <row r="115" spans="1:89">
      <c r="A115" s="6" t="s">
        <v>357</v>
      </c>
      <c r="B115" s="6" t="s">
        <v>358</v>
      </c>
      <c r="C115" s="4">
        <v>111</v>
      </c>
      <c r="D115" s="11">
        <v>4.6908903688378052</v>
      </c>
      <c r="E115" s="11">
        <v>2.3454451844189026</v>
      </c>
      <c r="F115" s="11">
        <v>6.2545204917837411</v>
      </c>
      <c r="G115" s="11">
        <v>23.454451844189034</v>
      </c>
      <c r="H115" s="11">
        <v>649.68831608403605</v>
      </c>
      <c r="I115" s="11">
        <v>93.817807376756136</v>
      </c>
      <c r="J115" s="11">
        <v>21.109006659770124</v>
      </c>
      <c r="K115" s="11">
        <v>630.14293954721188</v>
      </c>
      <c r="L115" s="11">
        <v>121.18133452830996</v>
      </c>
      <c r="M115" s="11">
        <v>1186.7952633159648</v>
      </c>
      <c r="N115" s="11">
        <v>304.9078739744574</v>
      </c>
      <c r="O115" s="11">
        <v>12.509040983567482</v>
      </c>
      <c r="P115" s="11">
        <v>165.74479303226911</v>
      </c>
      <c r="Q115" s="11">
        <v>419.8346880109836</v>
      </c>
      <c r="R115" s="11">
        <v>136.81763575776935</v>
      </c>
      <c r="S115" s="11">
        <v>87.563286884972371</v>
      </c>
      <c r="T115" s="11">
        <v>333.05321618748422</v>
      </c>
      <c r="U115" s="11">
        <v>240.79903893367404</v>
      </c>
      <c r="V115" s="11">
        <v>181.39046157022509</v>
      </c>
      <c r="W115" s="11">
        <v>4.6517996157641575</v>
      </c>
      <c r="X115" s="11">
        <v>2.9723444577037791E-2</v>
      </c>
      <c r="Y115" s="11">
        <v>121.18133452830996</v>
      </c>
      <c r="Z115" s="11">
        <v>241.58085399514698</v>
      </c>
      <c r="AA115" s="11">
        <v>223.59910758126875</v>
      </c>
      <c r="AB115" s="11">
        <v>25.018081967134965</v>
      </c>
      <c r="AC115" s="11">
        <v>210.30825153622828</v>
      </c>
      <c r="AD115" s="11">
        <v>294.74427817530875</v>
      </c>
      <c r="AE115" s="11">
        <v>328.36232581864641</v>
      </c>
      <c r="AF115" s="11">
        <v>170.43568340110693</v>
      </c>
      <c r="AG115" s="11">
        <v>58.636129610472572</v>
      </c>
      <c r="AH115" s="11">
        <v>293.96246311383584</v>
      </c>
      <c r="AI115" s="11">
        <v>712.23352100187344</v>
      </c>
      <c r="AJ115" s="11">
        <v>345.56225717105167</v>
      </c>
      <c r="AK115" s="11">
        <v>351.03496260136245</v>
      </c>
      <c r="AL115" s="11">
        <v>1096.8865312465734</v>
      </c>
      <c r="AM115" s="11">
        <v>1100.7956065539386</v>
      </c>
      <c r="AN115" s="11">
        <v>121.96314958978294</v>
      </c>
      <c r="AO115" s="11">
        <v>376.83485962997042</v>
      </c>
      <c r="AP115" s="11">
        <v>104.76321823737767</v>
      </c>
      <c r="AQ115" s="11">
        <v>303.96116252645015</v>
      </c>
      <c r="AR115" s="11">
        <v>49.652332042874924</v>
      </c>
      <c r="AS115" s="11">
        <v>35.574043031918187</v>
      </c>
      <c r="AT115" s="11">
        <v>20.483554610591753</v>
      </c>
      <c r="AU115" s="11">
        <v>152.4539369872287</v>
      </c>
      <c r="AV115" s="11">
        <v>878.76012909561564</v>
      </c>
      <c r="AW115" s="11">
        <v>931.14173821430461</v>
      </c>
      <c r="AX115" s="11">
        <v>5880.8128923996628</v>
      </c>
      <c r="AY115" s="11">
        <v>821.68762960808908</v>
      </c>
      <c r="AZ115" s="11">
        <v>28.927157274499802</v>
      </c>
      <c r="BA115" s="11">
        <v>53.16342418016179</v>
      </c>
      <c r="BB115" s="11">
        <v>705.9790005100898</v>
      </c>
      <c r="BC115" s="11">
        <v>207.96280635180938</v>
      </c>
      <c r="BD115" s="11">
        <v>664.5428022520224</v>
      </c>
      <c r="BE115" s="11">
        <v>84.436026639080495</v>
      </c>
      <c r="BF115" s="11">
        <v>267.38075102375495</v>
      </c>
      <c r="BG115" s="11">
        <v>17665.111313981703</v>
      </c>
      <c r="BH115" s="11">
        <v>1507.3394385198817</v>
      </c>
      <c r="BI115" s="11">
        <v>7003.499320674845</v>
      </c>
      <c r="BJ115" s="11">
        <v>514.4343104492126</v>
      </c>
      <c r="BK115" s="11">
        <v>2343.0997392344839</v>
      </c>
      <c r="BL115" s="11">
        <v>300.21698360561953</v>
      </c>
      <c r="BM115" s="11">
        <v>2110.1188509155395</v>
      </c>
      <c r="BN115" s="11">
        <v>106.32684836032358</v>
      </c>
      <c r="BO115" s="11">
        <v>1659.0115604456371</v>
      </c>
      <c r="BP115" s="11">
        <v>236.1081485648362</v>
      </c>
      <c r="BQ115" s="11">
        <v>4482.9275624859965</v>
      </c>
      <c r="BR115" s="11">
        <v>831.85122540723751</v>
      </c>
      <c r="BS115" s="11">
        <v>1157.0862909799919</v>
      </c>
      <c r="BT115" s="11">
        <v>372.92578432260552</v>
      </c>
      <c r="BU115" s="11">
        <v>1032.7776962057903</v>
      </c>
      <c r="BV115" s="11">
        <v>211.87188165917422</v>
      </c>
      <c r="BW115" s="11">
        <v>1455.7396444626656</v>
      </c>
      <c r="BX115" s="11">
        <v>0</v>
      </c>
      <c r="BY115" s="11">
        <v>64882.050136580125</v>
      </c>
      <c r="BZ115" s="11">
        <v>1831</v>
      </c>
      <c r="CA115" s="11">
        <v>0</v>
      </c>
      <c r="CB115" s="11">
        <v>0</v>
      </c>
      <c r="CC115" s="11">
        <v>99116.949863419883</v>
      </c>
      <c r="CD115" s="11">
        <v>0</v>
      </c>
      <c r="CE115" s="11">
        <v>0</v>
      </c>
      <c r="CF115" s="11">
        <v>100947.94986341988</v>
      </c>
      <c r="CG115" s="11">
        <v>165830</v>
      </c>
      <c r="CI115" s="11">
        <f t="shared" si="4"/>
        <v>0</v>
      </c>
      <c r="CJ115" s="11">
        <f t="shared" si="5"/>
        <v>0</v>
      </c>
      <c r="CK115" s="11">
        <f t="shared" si="6"/>
        <v>0</v>
      </c>
    </row>
    <row r="116" spans="1:89">
      <c r="A116" s="6" t="s">
        <v>359</v>
      </c>
      <c r="B116" s="6" t="s">
        <v>227</v>
      </c>
      <c r="C116" s="4">
        <v>112</v>
      </c>
      <c r="D116" s="11">
        <v>18.988520260267222</v>
      </c>
      <c r="E116" s="11">
        <v>9.4942601301336111</v>
      </c>
      <c r="F116" s="11">
        <v>0.86311455728487385</v>
      </c>
      <c r="G116" s="11">
        <v>0.86311455728487385</v>
      </c>
      <c r="H116" s="11">
        <v>56.965560780801674</v>
      </c>
      <c r="I116" s="11">
        <v>323.66795898182767</v>
      </c>
      <c r="J116" s="11">
        <v>31.935238619540332</v>
      </c>
      <c r="K116" s="11">
        <v>548.94085843317987</v>
      </c>
      <c r="L116" s="11">
        <v>12.946718359273106</v>
      </c>
      <c r="M116" s="11">
        <v>976.18256428919233</v>
      </c>
      <c r="N116" s="11">
        <v>73.364737369214282</v>
      </c>
      <c r="O116" s="11">
        <v>31.935238619540332</v>
      </c>
      <c r="P116" s="11">
        <v>38.840155077819325</v>
      </c>
      <c r="Q116" s="11">
        <v>47.471300650668063</v>
      </c>
      <c r="R116" s="11">
        <v>12.083603801988234</v>
      </c>
      <c r="S116" s="11">
        <v>13.809832916557982</v>
      </c>
      <c r="T116" s="11">
        <v>227.8622431232067</v>
      </c>
      <c r="U116" s="11">
        <v>2.5893436718546217</v>
      </c>
      <c r="V116" s="11">
        <v>47.118333808846025</v>
      </c>
      <c r="W116" s="11">
        <v>1.2083603801988234</v>
      </c>
      <c r="X116" s="11">
        <v>7.7210189080829453E-3</v>
      </c>
      <c r="Y116" s="11">
        <v>1.7262291145697477</v>
      </c>
      <c r="Z116" s="11">
        <v>393.58023812190248</v>
      </c>
      <c r="AA116" s="11">
        <v>254.61879439903777</v>
      </c>
      <c r="AB116" s="11">
        <v>22.440978489406717</v>
      </c>
      <c r="AC116" s="11">
        <v>442.77776788714027</v>
      </c>
      <c r="AD116" s="11">
        <v>157.08684942584702</v>
      </c>
      <c r="AE116" s="11">
        <v>84.585226613917641</v>
      </c>
      <c r="AF116" s="11">
        <v>208.01060830565459</v>
      </c>
      <c r="AG116" s="11">
        <v>29.345894947685707</v>
      </c>
      <c r="AH116" s="11">
        <v>112.2048924470336</v>
      </c>
      <c r="AI116" s="11">
        <v>195.06388994638147</v>
      </c>
      <c r="AJ116" s="11">
        <v>349.56139570037385</v>
      </c>
      <c r="AK116" s="11">
        <v>182.98028614439326</v>
      </c>
      <c r="AL116" s="11">
        <v>904.54405603454779</v>
      </c>
      <c r="AM116" s="11">
        <v>140.68767283743441</v>
      </c>
      <c r="AN116" s="11">
        <v>55.239331666231926</v>
      </c>
      <c r="AO116" s="11">
        <v>134.64587093644033</v>
      </c>
      <c r="AP116" s="11">
        <v>95.805715858620999</v>
      </c>
      <c r="AQ116" s="11">
        <v>1197.5477113932827</v>
      </c>
      <c r="AR116" s="11">
        <v>195.62050661031415</v>
      </c>
      <c r="AS116" s="11">
        <v>140.15479301298123</v>
      </c>
      <c r="AT116" s="11">
        <v>80.701211106135702</v>
      </c>
      <c r="AU116" s="11">
        <v>393.58023812190248</v>
      </c>
      <c r="AV116" s="11">
        <v>422.92613306958816</v>
      </c>
      <c r="AW116" s="11">
        <v>449.68268434541926</v>
      </c>
      <c r="AX116" s="11">
        <v>9354.4355718534625</v>
      </c>
      <c r="AY116" s="11">
        <v>958.05715858620988</v>
      </c>
      <c r="AZ116" s="11">
        <v>0.86311455728487385</v>
      </c>
      <c r="BA116" s="11">
        <v>744.00474837956119</v>
      </c>
      <c r="BB116" s="11">
        <v>1411.1923011607687</v>
      </c>
      <c r="BC116" s="11">
        <v>75.954081041068889</v>
      </c>
      <c r="BD116" s="11">
        <v>113.06800700431847</v>
      </c>
      <c r="BE116" s="11">
        <v>441.0515387725705</v>
      </c>
      <c r="BF116" s="11">
        <v>1157.4366213190158</v>
      </c>
      <c r="BG116" s="11">
        <v>3059.7411055748776</v>
      </c>
      <c r="BH116" s="11">
        <v>11112.59992504275</v>
      </c>
      <c r="BI116" s="11">
        <v>16149.736481357271</v>
      </c>
      <c r="BJ116" s="11">
        <v>377.18106153348987</v>
      </c>
      <c r="BK116" s="11">
        <v>2836.1944352380956</v>
      </c>
      <c r="BL116" s="11">
        <v>31.935238619540332</v>
      </c>
      <c r="BM116" s="11">
        <v>8428.3136518867941</v>
      </c>
      <c r="BN116" s="11">
        <v>411.70564382488482</v>
      </c>
      <c r="BO116" s="11">
        <v>1071.9882801478132</v>
      </c>
      <c r="BP116" s="11">
        <v>192.47454627452689</v>
      </c>
      <c r="BQ116" s="11">
        <v>11548.472776471614</v>
      </c>
      <c r="BR116" s="11">
        <v>1431.0439359783206</v>
      </c>
      <c r="BS116" s="11">
        <v>441.0515387725705</v>
      </c>
      <c r="BT116" s="11">
        <v>2261.3601400863695</v>
      </c>
      <c r="BU116" s="11">
        <v>0</v>
      </c>
      <c r="BV116" s="11">
        <v>170.03356778512014</v>
      </c>
      <c r="BW116" s="11">
        <v>1555.3324322273427</v>
      </c>
      <c r="BX116" s="11">
        <v>0</v>
      </c>
      <c r="BY116" s="11">
        <v>84457.485659439466</v>
      </c>
      <c r="BZ116" s="11">
        <v>7759.3865090986228</v>
      </c>
      <c r="CA116" s="11">
        <v>0</v>
      </c>
      <c r="CB116" s="11">
        <v>0</v>
      </c>
      <c r="CC116" s="11">
        <v>2049.897073551575</v>
      </c>
      <c r="CD116" s="11">
        <v>73601.230757910336</v>
      </c>
      <c r="CE116" s="11">
        <v>40</v>
      </c>
      <c r="CF116" s="11">
        <v>83450.514340560534</v>
      </c>
      <c r="CG116" s="11">
        <v>167908</v>
      </c>
      <c r="CI116" s="11">
        <f t="shared" si="4"/>
        <v>0</v>
      </c>
      <c r="CJ116" s="11">
        <f t="shared" si="5"/>
        <v>0</v>
      </c>
      <c r="CK116" s="11">
        <f t="shared" si="6"/>
        <v>0</v>
      </c>
    </row>
    <row r="117" spans="1:89">
      <c r="A117" s="6" t="s">
        <v>360</v>
      </c>
      <c r="B117" s="6" t="s">
        <v>231</v>
      </c>
      <c r="C117" s="4">
        <v>113</v>
      </c>
      <c r="D117" s="11">
        <v>6602.0237562682387</v>
      </c>
      <c r="E117" s="11">
        <v>2359.7560665104629</v>
      </c>
      <c r="F117" s="11">
        <v>581.40154894848979</v>
      </c>
      <c r="G117" s="11">
        <v>639.45632916654733</v>
      </c>
      <c r="H117" s="11">
        <v>4122.7431422500104</v>
      </c>
      <c r="I117" s="11">
        <v>1844.0930186912449</v>
      </c>
      <c r="J117" s="11">
        <v>572.86408126936362</v>
      </c>
      <c r="K117" s="11">
        <v>5756.8144560347519</v>
      </c>
      <c r="L117" s="11">
        <v>1711.7622696647898</v>
      </c>
      <c r="M117" s="11">
        <v>5797.7943008945567</v>
      </c>
      <c r="N117" s="11">
        <v>1508.5705389015877</v>
      </c>
      <c r="O117" s="11">
        <v>311.61757028810388</v>
      </c>
      <c r="P117" s="11">
        <v>869.11420973504039</v>
      </c>
      <c r="Q117" s="11">
        <v>1096.2108499997955</v>
      </c>
      <c r="R117" s="11">
        <v>814.47441658863318</v>
      </c>
      <c r="S117" s="11">
        <v>578.84030864475187</v>
      </c>
      <c r="T117" s="11">
        <v>2588.5602003110439</v>
      </c>
      <c r="U117" s="11">
        <v>405.52971475849137</v>
      </c>
      <c r="V117" s="11">
        <v>3190.0783370057461</v>
      </c>
      <c r="W117" s="11">
        <v>81.810284035226175</v>
      </c>
      <c r="X117" s="11">
        <v>0.52274036807436919</v>
      </c>
      <c r="Y117" s="11">
        <v>1262.6914697427551</v>
      </c>
      <c r="Z117" s="11">
        <v>4087.7395247655923</v>
      </c>
      <c r="AA117" s="11">
        <v>1466.7369472738699</v>
      </c>
      <c r="AB117" s="11">
        <v>886.18914509329261</v>
      </c>
      <c r="AC117" s="11">
        <v>1210.6129169000856</v>
      </c>
      <c r="AD117" s="11">
        <v>1967.8863000385738</v>
      </c>
      <c r="AE117" s="11">
        <v>1980.6925015572631</v>
      </c>
      <c r="AF117" s="11">
        <v>2997.5049021411855</v>
      </c>
      <c r="AG117" s="11">
        <v>1249.8852682240661</v>
      </c>
      <c r="AH117" s="11">
        <v>1604.1901769078006</v>
      </c>
      <c r="AI117" s="11">
        <v>1908.9777730526034</v>
      </c>
      <c r="AJ117" s="11">
        <v>1430.0258362536272</v>
      </c>
      <c r="AK117" s="11">
        <v>2252.1839737534738</v>
      </c>
      <c r="AL117" s="11">
        <v>3547.3178206769085</v>
      </c>
      <c r="AM117" s="11">
        <v>1417.2196347349382</v>
      </c>
      <c r="AN117" s="11">
        <v>805.93694890950701</v>
      </c>
      <c r="AO117" s="11">
        <v>1027.0573617988739</v>
      </c>
      <c r="AP117" s="11">
        <v>752.15090253101232</v>
      </c>
      <c r="AQ117" s="11">
        <v>5736.5167168066246</v>
      </c>
      <c r="AR117" s="11">
        <v>937.06521723017715</v>
      </c>
      <c r="AS117" s="11">
        <v>671.37225966899302</v>
      </c>
      <c r="AT117" s="11">
        <v>386.57653651083137</v>
      </c>
      <c r="AU117" s="11">
        <v>1475.2744149529958</v>
      </c>
      <c r="AV117" s="11">
        <v>8064.4919697025452</v>
      </c>
      <c r="AW117" s="11">
        <v>2797.7281584496341</v>
      </c>
      <c r="AX117" s="11">
        <v>28764.436104511769</v>
      </c>
      <c r="AY117" s="11">
        <v>9540.6201314234531</v>
      </c>
      <c r="AZ117" s="11">
        <v>646.28630330984834</v>
      </c>
      <c r="BA117" s="11">
        <v>1528.2067145635779</v>
      </c>
      <c r="BB117" s="11">
        <v>3539.6340997656953</v>
      </c>
      <c r="BC117" s="11">
        <v>626.6501276478582</v>
      </c>
      <c r="BD117" s="11">
        <v>3208.3803538156012</v>
      </c>
      <c r="BE117" s="11">
        <v>426.01963718839403</v>
      </c>
      <c r="BF117" s="11">
        <v>947.65891238300071</v>
      </c>
      <c r="BG117" s="11">
        <v>7109.1493364083308</v>
      </c>
      <c r="BH117" s="11">
        <v>2947.1338428343415</v>
      </c>
      <c r="BI117" s="11">
        <v>82647.809614548445</v>
      </c>
      <c r="BJ117" s="11">
        <v>22776.256274372699</v>
      </c>
      <c r="BK117" s="11">
        <v>4611.0862934960251</v>
      </c>
      <c r="BL117" s="11">
        <v>1288.3038727801336</v>
      </c>
      <c r="BM117" s="11">
        <v>908.38656105902066</v>
      </c>
      <c r="BN117" s="11">
        <v>1327.5762241041139</v>
      </c>
      <c r="BO117" s="11">
        <v>5545.9390043603362</v>
      </c>
      <c r="BP117" s="11">
        <v>1052.6697648362522</v>
      </c>
      <c r="BQ117" s="11">
        <v>55697.585391850982</v>
      </c>
      <c r="BR117" s="11">
        <v>735.92971394067274</v>
      </c>
      <c r="BS117" s="11">
        <v>2265.8439220400755</v>
      </c>
      <c r="BT117" s="11">
        <v>374.79483111363726</v>
      </c>
      <c r="BU117" s="11">
        <v>5451.1731131220367</v>
      </c>
      <c r="BV117" s="11">
        <v>814.47441658863318</v>
      </c>
      <c r="BW117" s="11">
        <v>2404.1508984419193</v>
      </c>
      <c r="BX117" s="11">
        <v>0</v>
      </c>
      <c r="BY117" s="11">
        <v>340544.21827851899</v>
      </c>
      <c r="BZ117" s="11">
        <v>6255</v>
      </c>
      <c r="CA117" s="11">
        <v>2248</v>
      </c>
      <c r="CB117" s="11">
        <v>0</v>
      </c>
      <c r="CC117" s="11">
        <v>285814.78172148101</v>
      </c>
      <c r="CD117" s="11">
        <v>0</v>
      </c>
      <c r="CE117" s="11">
        <v>0</v>
      </c>
      <c r="CF117" s="11">
        <v>294317.78172148101</v>
      </c>
      <c r="CG117" s="11">
        <v>634862</v>
      </c>
      <c r="CI117" s="11">
        <f t="shared" si="4"/>
        <v>0</v>
      </c>
      <c r="CJ117" s="11">
        <f t="shared" si="5"/>
        <v>0</v>
      </c>
      <c r="CK117" s="11">
        <f t="shared" si="6"/>
        <v>0</v>
      </c>
    </row>
    <row r="118" spans="1:89">
      <c r="A118" s="6" t="s">
        <v>361</v>
      </c>
      <c r="B118" s="6" t="s">
        <v>362</v>
      </c>
      <c r="C118" s="4">
        <v>114</v>
      </c>
      <c r="D118" s="11">
        <v>7.7710559383700586</v>
      </c>
      <c r="E118" s="11">
        <v>6.7996739460738009</v>
      </c>
      <c r="F118" s="11">
        <v>8.7424379306663162</v>
      </c>
      <c r="G118" s="11">
        <v>25.25593179970269</v>
      </c>
      <c r="H118" s="11">
        <v>519.68936587849771</v>
      </c>
      <c r="I118" s="11">
        <v>50.51186359940538</v>
      </c>
      <c r="J118" s="11">
        <v>21.370403830517663</v>
      </c>
      <c r="K118" s="11">
        <v>771.27730188322835</v>
      </c>
      <c r="L118" s="11">
        <v>143.76453485984609</v>
      </c>
      <c r="M118" s="11">
        <v>591.57163330842081</v>
      </c>
      <c r="N118" s="11">
        <v>74.796413406811823</v>
      </c>
      <c r="O118" s="11">
        <v>22.341785822813922</v>
      </c>
      <c r="P118" s="11">
        <v>337.06955132680127</v>
      </c>
      <c r="Q118" s="11">
        <v>410.89458274131687</v>
      </c>
      <c r="R118" s="11">
        <v>104.90925516799579</v>
      </c>
      <c r="S118" s="11">
        <v>45.654953637924095</v>
      </c>
      <c r="T118" s="11">
        <v>190.39087049006642</v>
      </c>
      <c r="U118" s="11">
        <v>56.340155553182925</v>
      </c>
      <c r="V118" s="11">
        <v>206.43341536864492</v>
      </c>
      <c r="W118" s="11">
        <v>5.2940318580146029</v>
      </c>
      <c r="X118" s="11">
        <v>3.3827093924577875E-2</v>
      </c>
      <c r="Y118" s="11">
        <v>233.13167815110177</v>
      </c>
      <c r="Z118" s="11">
        <v>203.99021838221404</v>
      </c>
      <c r="AA118" s="11">
        <v>117.53722106784714</v>
      </c>
      <c r="AB118" s="11">
        <v>194.27639845925148</v>
      </c>
      <c r="AC118" s="11">
        <v>299.18565362724729</v>
      </c>
      <c r="AD118" s="11">
        <v>489.57652411731374</v>
      </c>
      <c r="AE118" s="11">
        <v>202.04745439762152</v>
      </c>
      <c r="AF118" s="11">
        <v>359.41133714961518</v>
      </c>
      <c r="AG118" s="11">
        <v>13.599347892147602</v>
      </c>
      <c r="AH118" s="11">
        <v>292.38597968117347</v>
      </c>
      <c r="AI118" s="11">
        <v>214.67542029747287</v>
      </c>
      <c r="AJ118" s="11">
        <v>125.3082770062172</v>
      </c>
      <c r="AK118" s="11">
        <v>241.87411608176808</v>
      </c>
      <c r="AL118" s="11">
        <v>135.02209692917975</v>
      </c>
      <c r="AM118" s="11">
        <v>251.58793600473064</v>
      </c>
      <c r="AN118" s="11">
        <v>68.968121453034271</v>
      </c>
      <c r="AO118" s="11">
        <v>271.98695784295205</v>
      </c>
      <c r="AP118" s="11">
        <v>66.053975476145496</v>
      </c>
      <c r="AQ118" s="11">
        <v>1087.5821348404468</v>
      </c>
      <c r="AR118" s="11">
        <v>177.65752977832344</v>
      </c>
      <c r="AS118" s="11">
        <v>127.2849904375293</v>
      </c>
      <c r="AT118" s="11">
        <v>73.290771318752618</v>
      </c>
      <c r="AU118" s="11">
        <v>360.38271914191148</v>
      </c>
      <c r="AV118" s="11">
        <v>1225.8840742778768</v>
      </c>
      <c r="AW118" s="11">
        <v>4166.2573649586484</v>
      </c>
      <c r="AX118" s="11">
        <v>45404.337083911661</v>
      </c>
      <c r="AY118" s="11">
        <v>1447.3591685214235</v>
      </c>
      <c r="AZ118" s="11">
        <v>83.538851337478135</v>
      </c>
      <c r="BA118" s="11">
        <v>120.4513670447359</v>
      </c>
      <c r="BB118" s="11">
        <v>3284.242515953646</v>
      </c>
      <c r="BC118" s="11">
        <v>1396.8473049220181</v>
      </c>
      <c r="BD118" s="11">
        <v>6457.7474847855192</v>
      </c>
      <c r="BE118" s="11">
        <v>203.01883638991779</v>
      </c>
      <c r="BF118" s="11">
        <v>527.46042181686778</v>
      </c>
      <c r="BG118" s="11">
        <v>2506.1655401243438</v>
      </c>
      <c r="BH118" s="11">
        <v>2083.6143734754719</v>
      </c>
      <c r="BI118" s="11">
        <v>5947.7719388299838</v>
      </c>
      <c r="BJ118" s="11">
        <v>2472.1671703939751</v>
      </c>
      <c r="BK118" s="11">
        <v>5898.2314572228743</v>
      </c>
      <c r="BL118" s="11">
        <v>921.84151068914832</v>
      </c>
      <c r="BM118" s="11">
        <v>1232.6837482239507</v>
      </c>
      <c r="BN118" s="11">
        <v>1250.1686240852832</v>
      </c>
      <c r="BO118" s="11">
        <v>3980.7234044300631</v>
      </c>
      <c r="BP118" s="11">
        <v>295.3001256580622</v>
      </c>
      <c r="BQ118" s="11">
        <v>3099.6799374173575</v>
      </c>
      <c r="BR118" s="11">
        <v>687.7384505457502</v>
      </c>
      <c r="BS118" s="11">
        <v>5443.6246848282262</v>
      </c>
      <c r="BT118" s="11">
        <v>492.49067009420247</v>
      </c>
      <c r="BU118" s="11">
        <v>2907.3463029426985</v>
      </c>
      <c r="BV118" s="11">
        <v>4227.4544304733117</v>
      </c>
      <c r="BW118" s="11">
        <v>4143.9155791358344</v>
      </c>
      <c r="BX118" s="11">
        <v>0</v>
      </c>
      <c r="BY118" s="11">
        <v>121115.79232746655</v>
      </c>
      <c r="BZ118" s="11">
        <v>4084</v>
      </c>
      <c r="CA118" s="11">
        <v>0</v>
      </c>
      <c r="CB118" s="11">
        <v>0</v>
      </c>
      <c r="CC118" s="11">
        <v>115433.20767253345</v>
      </c>
      <c r="CD118" s="11">
        <v>0</v>
      </c>
      <c r="CE118" s="11">
        <v>0</v>
      </c>
      <c r="CF118" s="11">
        <v>119517.20767253345</v>
      </c>
      <c r="CG118" s="11">
        <v>240633</v>
      </c>
      <c r="CI118" s="11">
        <f t="shared" si="4"/>
        <v>0</v>
      </c>
      <c r="CJ118" s="11">
        <f t="shared" si="5"/>
        <v>0</v>
      </c>
      <c r="CK118" s="11">
        <f t="shared" si="6"/>
        <v>0</v>
      </c>
    </row>
    <row r="119" spans="1:89">
      <c r="A119" s="6" t="s">
        <v>363</v>
      </c>
      <c r="B119" s="6" t="s">
        <v>364</v>
      </c>
      <c r="C119" s="4">
        <v>115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1">
        <v>0</v>
      </c>
      <c r="AO119" s="11">
        <v>0</v>
      </c>
      <c r="AP119" s="11">
        <v>0</v>
      </c>
      <c r="AQ119" s="11">
        <v>0</v>
      </c>
      <c r="AR119" s="11">
        <v>0</v>
      </c>
      <c r="AS119" s="11">
        <v>0</v>
      </c>
      <c r="AT119" s="11">
        <v>0</v>
      </c>
      <c r="AU119" s="11">
        <v>0</v>
      </c>
      <c r="AV119" s="11">
        <v>0</v>
      </c>
      <c r="AW119" s="11">
        <v>0</v>
      </c>
      <c r="AX119" s="11">
        <v>0</v>
      </c>
      <c r="AY119" s="11">
        <v>0</v>
      </c>
      <c r="AZ119" s="11">
        <v>0</v>
      </c>
      <c r="BA119" s="11">
        <v>0</v>
      </c>
      <c r="BB119" s="11">
        <v>0</v>
      </c>
      <c r="BC119" s="11">
        <v>0</v>
      </c>
      <c r="BD119" s="11">
        <v>0</v>
      </c>
      <c r="BE119" s="11">
        <v>0</v>
      </c>
      <c r="BF119" s="11">
        <v>0</v>
      </c>
      <c r="BG119" s="11">
        <v>0</v>
      </c>
      <c r="BH119" s="11">
        <v>0</v>
      </c>
      <c r="BI119" s="11">
        <v>0</v>
      </c>
      <c r="BJ119" s="11">
        <v>0</v>
      </c>
      <c r="BK119" s="11">
        <v>0</v>
      </c>
      <c r="BL119" s="11">
        <v>0</v>
      </c>
      <c r="BM119" s="11">
        <v>0</v>
      </c>
      <c r="BN119" s="11">
        <v>0</v>
      </c>
      <c r="BO119" s="11">
        <v>0</v>
      </c>
      <c r="BP119" s="11">
        <v>0</v>
      </c>
      <c r="BQ119" s="11">
        <v>0</v>
      </c>
      <c r="BR119" s="11">
        <v>0</v>
      </c>
      <c r="BS119" s="11">
        <v>0</v>
      </c>
      <c r="BT119" s="11">
        <v>0</v>
      </c>
      <c r="BU119" s="11">
        <v>0</v>
      </c>
      <c r="BV119" s="11">
        <v>0</v>
      </c>
      <c r="BW119" s="11">
        <v>0</v>
      </c>
      <c r="BX119" s="11">
        <v>0</v>
      </c>
      <c r="BY119" s="11">
        <v>0</v>
      </c>
      <c r="BZ119" s="11">
        <v>0</v>
      </c>
      <c r="CA119" s="11">
        <v>0</v>
      </c>
      <c r="CB119" s="11">
        <v>0</v>
      </c>
      <c r="CC119" s="11">
        <v>460205</v>
      </c>
      <c r="CD119" s="11">
        <v>0</v>
      </c>
      <c r="CE119" s="11">
        <v>0</v>
      </c>
      <c r="CF119" s="11">
        <v>460205</v>
      </c>
      <c r="CG119" s="11">
        <v>460205</v>
      </c>
      <c r="CI119" s="11">
        <f t="shared" si="4"/>
        <v>0</v>
      </c>
      <c r="CJ119" s="11">
        <f t="shared" si="5"/>
        <v>0</v>
      </c>
      <c r="CK119" s="11">
        <f t="shared" si="6"/>
        <v>0</v>
      </c>
    </row>
    <row r="120" spans="1:89">
      <c r="A120" s="6" t="s">
        <v>365</v>
      </c>
      <c r="B120" s="6" t="s">
        <v>366</v>
      </c>
      <c r="C120" s="4">
        <v>116</v>
      </c>
      <c r="D120" s="11">
        <v>21.843396343352961</v>
      </c>
      <c r="E120" s="11">
        <v>9.1014151430637327</v>
      </c>
      <c r="F120" s="11">
        <v>34.585377543642188</v>
      </c>
      <c r="G120" s="11">
        <v>531.52264435492202</v>
      </c>
      <c r="H120" s="11">
        <v>10724.197463071996</v>
      </c>
      <c r="I120" s="11">
        <v>2823.2589773783702</v>
      </c>
      <c r="J120" s="11">
        <v>310.3582563784733</v>
      </c>
      <c r="K120" s="11">
        <v>4232.1580415246362</v>
      </c>
      <c r="L120" s="11">
        <v>550.63561615535582</v>
      </c>
      <c r="M120" s="11">
        <v>7591.4903708294596</v>
      </c>
      <c r="N120" s="11">
        <v>2120.6297283338495</v>
      </c>
      <c r="O120" s="11">
        <v>762.69858898874077</v>
      </c>
      <c r="P120" s="11">
        <v>380.43915298006402</v>
      </c>
      <c r="Q120" s="11">
        <v>382.2594360086768</v>
      </c>
      <c r="R120" s="11">
        <v>260.30047309162279</v>
      </c>
      <c r="S120" s="11">
        <v>313.9988224356988</v>
      </c>
      <c r="T120" s="11">
        <v>2476.4950604276414</v>
      </c>
      <c r="U120" s="11">
        <v>87.373585373411842</v>
      </c>
      <c r="V120" s="11">
        <v>6386.3721552454044</v>
      </c>
      <c r="W120" s="11">
        <v>163.77996549943188</v>
      </c>
      <c r="X120" s="11">
        <v>1.0464992324377744</v>
      </c>
      <c r="Y120" s="11">
        <v>678.05542815824811</v>
      </c>
      <c r="Z120" s="11">
        <v>3822.5943600867677</v>
      </c>
      <c r="AA120" s="11">
        <v>5367.1045098646837</v>
      </c>
      <c r="AB120" s="11">
        <v>1825.7438776985848</v>
      </c>
      <c r="AC120" s="11">
        <v>5401.6898874083254</v>
      </c>
      <c r="AD120" s="11">
        <v>1861.2393967565336</v>
      </c>
      <c r="AE120" s="11">
        <v>2199.8120400785047</v>
      </c>
      <c r="AF120" s="11">
        <v>1426.1917529180869</v>
      </c>
      <c r="AG120" s="11">
        <v>606.1542485280446</v>
      </c>
      <c r="AH120" s="11">
        <v>876.46627827703753</v>
      </c>
      <c r="AI120" s="11">
        <v>3060.805912612333</v>
      </c>
      <c r="AJ120" s="11">
        <v>1782.0570850118788</v>
      </c>
      <c r="AK120" s="11">
        <v>1756.5731226113005</v>
      </c>
      <c r="AL120" s="11">
        <v>2456.4719471129015</v>
      </c>
      <c r="AM120" s="11">
        <v>1220.4997706848465</v>
      </c>
      <c r="AN120" s="11">
        <v>248.46863340563988</v>
      </c>
      <c r="AO120" s="11">
        <v>478.73443652515238</v>
      </c>
      <c r="AP120" s="11">
        <v>758.14788141720896</v>
      </c>
      <c r="AQ120" s="11">
        <v>1017.6652704162767</v>
      </c>
      <c r="AR120" s="11">
        <v>166.23654645620749</v>
      </c>
      <c r="AS120" s="11">
        <v>119.10228208423504</v>
      </c>
      <c r="AT120" s="11">
        <v>68.579163102985234</v>
      </c>
      <c r="AU120" s="11">
        <v>1479.8901022621628</v>
      </c>
      <c r="AV120" s="11">
        <v>4058.3210122921191</v>
      </c>
      <c r="AW120" s="11">
        <v>7381.2476810246881</v>
      </c>
      <c r="AX120" s="11">
        <v>28716.785059394693</v>
      </c>
      <c r="AY120" s="11">
        <v>2534.7441173432499</v>
      </c>
      <c r="AZ120" s="11">
        <v>132.88066108873051</v>
      </c>
      <c r="BA120" s="11">
        <v>515.14009709740731</v>
      </c>
      <c r="BB120" s="11">
        <v>2328.1419935957028</v>
      </c>
      <c r="BC120" s="11">
        <v>281.23372792066931</v>
      </c>
      <c r="BD120" s="11">
        <v>1312.4240636297905</v>
      </c>
      <c r="BE120" s="11">
        <v>415.02453052370623</v>
      </c>
      <c r="BF120" s="11">
        <v>2958.8700630100197</v>
      </c>
      <c r="BG120" s="11">
        <v>3436.6943580208654</v>
      </c>
      <c r="BH120" s="11">
        <v>3338.3990744757775</v>
      </c>
      <c r="BI120" s="11">
        <v>16600.981220948248</v>
      </c>
      <c r="BJ120" s="11">
        <v>2848.7429397789483</v>
      </c>
      <c r="BK120" s="11">
        <v>17123.402450160105</v>
      </c>
      <c r="BL120" s="11">
        <v>4777.3328085941539</v>
      </c>
      <c r="BM120" s="11">
        <v>465.0823138105568</v>
      </c>
      <c r="BN120" s="11">
        <v>979.31226939365774</v>
      </c>
      <c r="BO120" s="11">
        <v>4545.2467224460288</v>
      </c>
      <c r="BP120" s="11">
        <v>1501.7334986055159</v>
      </c>
      <c r="BQ120" s="11">
        <v>5449.9273876665629</v>
      </c>
      <c r="BR120" s="11">
        <v>242.0976428054953</v>
      </c>
      <c r="BS120" s="11">
        <v>2565.6889288296661</v>
      </c>
      <c r="BT120" s="11">
        <v>313.9988224356988</v>
      </c>
      <c r="BU120" s="11">
        <v>3473.1000185931207</v>
      </c>
      <c r="BV120" s="11">
        <v>1181.3636855696727</v>
      </c>
      <c r="BW120" s="11">
        <v>3541.3606321660986</v>
      </c>
      <c r="BX120" s="11">
        <v>0</v>
      </c>
      <c r="BY120" s="11">
        <v>201862.10674103914</v>
      </c>
      <c r="BZ120" s="11">
        <v>14331</v>
      </c>
      <c r="CA120" s="11">
        <v>0</v>
      </c>
      <c r="CB120" s="11">
        <v>0</v>
      </c>
      <c r="CC120" s="11">
        <v>18414.893258960852</v>
      </c>
      <c r="CD120" s="11">
        <v>0</v>
      </c>
      <c r="CE120" s="11">
        <v>0</v>
      </c>
      <c r="CF120" s="11">
        <v>32745.893258960852</v>
      </c>
      <c r="CG120" s="11">
        <v>234608</v>
      </c>
      <c r="CI120" s="11">
        <f t="shared" si="4"/>
        <v>0</v>
      </c>
      <c r="CJ120" s="11">
        <f t="shared" si="5"/>
        <v>0</v>
      </c>
      <c r="CK120" s="11">
        <f t="shared" si="6"/>
        <v>0</v>
      </c>
    </row>
    <row r="121" spans="1:89">
      <c r="A121" s="6" t="s">
        <v>367</v>
      </c>
      <c r="B121" s="6" t="s">
        <v>368</v>
      </c>
      <c r="C121" s="4">
        <v>117</v>
      </c>
      <c r="D121" s="11">
        <v>0</v>
      </c>
      <c r="E121" s="11">
        <v>0</v>
      </c>
      <c r="F121" s="11">
        <v>0</v>
      </c>
      <c r="G121" s="11">
        <v>1.9978314810567359</v>
      </c>
      <c r="H121" s="11">
        <v>0</v>
      </c>
      <c r="I121" s="11">
        <v>143.84386663608498</v>
      </c>
      <c r="J121" s="11">
        <v>0</v>
      </c>
      <c r="K121" s="11">
        <v>85.906753685439639</v>
      </c>
      <c r="L121" s="11">
        <v>7.9913259242269437</v>
      </c>
      <c r="M121" s="11">
        <v>40.955545361663084</v>
      </c>
      <c r="N121" s="11">
        <v>78.914343501741072</v>
      </c>
      <c r="O121" s="11">
        <v>15.982651848453887</v>
      </c>
      <c r="P121" s="11">
        <v>0</v>
      </c>
      <c r="Q121" s="11">
        <v>12.985904626868784</v>
      </c>
      <c r="R121" s="11">
        <v>22.975062032152465</v>
      </c>
      <c r="S121" s="11">
        <v>10.988073145812049</v>
      </c>
      <c r="T121" s="11">
        <v>30.966387956379407</v>
      </c>
      <c r="U121" s="11">
        <v>0.99891574052836796</v>
      </c>
      <c r="V121" s="11">
        <v>0</v>
      </c>
      <c r="W121" s="11">
        <v>0</v>
      </c>
      <c r="X121" s="11">
        <v>0</v>
      </c>
      <c r="Y121" s="11">
        <v>0</v>
      </c>
      <c r="Z121" s="11">
        <v>90.901332388081485</v>
      </c>
      <c r="AA121" s="11">
        <v>24.9728935132092</v>
      </c>
      <c r="AB121" s="11">
        <v>60.933860172230446</v>
      </c>
      <c r="AC121" s="11">
        <v>222.75821013782607</v>
      </c>
      <c r="AD121" s="11">
        <v>34.962050918492878</v>
      </c>
      <c r="AE121" s="11">
        <v>26.970724994265936</v>
      </c>
      <c r="AF121" s="11">
        <v>29.967472215851039</v>
      </c>
      <c r="AG121" s="11">
        <v>109.88073145812048</v>
      </c>
      <c r="AH121" s="11">
        <v>9.9891574052836791</v>
      </c>
      <c r="AI121" s="11">
        <v>44.951208323776562</v>
      </c>
      <c r="AJ121" s="11">
        <v>125.86338330657436</v>
      </c>
      <c r="AK121" s="11">
        <v>113.87639442023395</v>
      </c>
      <c r="AL121" s="11">
        <v>240.73869346733667</v>
      </c>
      <c r="AM121" s="11">
        <v>140.84711941449987</v>
      </c>
      <c r="AN121" s="11">
        <v>24.9728935132092</v>
      </c>
      <c r="AO121" s="11">
        <v>20.977230551095726</v>
      </c>
      <c r="AP121" s="11">
        <v>0.99891574052836796</v>
      </c>
      <c r="AQ121" s="11">
        <v>79.30405811303055</v>
      </c>
      <c r="AR121" s="11">
        <v>12.954389939316659</v>
      </c>
      <c r="AS121" s="11">
        <v>9.2813369723613821</v>
      </c>
      <c r="AT121" s="11">
        <v>5.3441992118267692</v>
      </c>
      <c r="AU121" s="11">
        <v>10.988073145812049</v>
      </c>
      <c r="AV121" s="11">
        <v>19.978314810567358</v>
      </c>
      <c r="AW121" s="11">
        <v>0</v>
      </c>
      <c r="AX121" s="11">
        <v>163.82218144665234</v>
      </c>
      <c r="AY121" s="11">
        <v>0</v>
      </c>
      <c r="AZ121" s="11">
        <v>0</v>
      </c>
      <c r="BA121" s="11">
        <v>0</v>
      </c>
      <c r="BB121" s="11">
        <v>0</v>
      </c>
      <c r="BC121" s="11">
        <v>0</v>
      </c>
      <c r="BD121" s="11">
        <v>0</v>
      </c>
      <c r="BE121" s="11">
        <v>1.9978314810567359</v>
      </c>
      <c r="BF121" s="11">
        <v>0</v>
      </c>
      <c r="BG121" s="11">
        <v>63.930607393815549</v>
      </c>
      <c r="BH121" s="11">
        <v>97.893742571780066</v>
      </c>
      <c r="BI121" s="11">
        <v>6.9924101836985759</v>
      </c>
      <c r="BJ121" s="11">
        <v>0</v>
      </c>
      <c r="BK121" s="11">
        <v>0</v>
      </c>
      <c r="BL121" s="11">
        <v>733.2041535478221</v>
      </c>
      <c r="BM121" s="11">
        <v>0</v>
      </c>
      <c r="BN121" s="11">
        <v>28.968556475322671</v>
      </c>
      <c r="BO121" s="11">
        <v>3.9956629621134718</v>
      </c>
      <c r="BP121" s="11">
        <v>0</v>
      </c>
      <c r="BQ121" s="11">
        <v>0</v>
      </c>
      <c r="BR121" s="11">
        <v>0</v>
      </c>
      <c r="BS121" s="11">
        <v>0.99891574052836796</v>
      </c>
      <c r="BT121" s="11">
        <v>0</v>
      </c>
      <c r="BU121" s="11">
        <v>11.986988886340416</v>
      </c>
      <c r="BV121" s="11">
        <v>0</v>
      </c>
      <c r="BW121" s="11">
        <v>0</v>
      </c>
      <c r="BX121" s="11">
        <v>0</v>
      </c>
      <c r="BY121" s="11">
        <v>3030.7103567630684</v>
      </c>
      <c r="BZ121" s="11">
        <v>0</v>
      </c>
      <c r="CA121" s="11">
        <v>0</v>
      </c>
      <c r="CB121" s="11">
        <v>0</v>
      </c>
      <c r="CC121" s="11">
        <v>0</v>
      </c>
      <c r="CD121" s="11">
        <v>44876.289643236931</v>
      </c>
      <c r="CE121" s="11">
        <v>0</v>
      </c>
      <c r="CF121" s="11">
        <v>44876.289643236931</v>
      </c>
      <c r="CG121" s="11">
        <v>47907</v>
      </c>
      <c r="CI121" s="11">
        <f t="shared" si="4"/>
        <v>0</v>
      </c>
      <c r="CJ121" s="11">
        <f t="shared" si="5"/>
        <v>0</v>
      </c>
      <c r="CK121" s="11">
        <f t="shared" si="6"/>
        <v>0</v>
      </c>
    </row>
    <row r="122" spans="1:89">
      <c r="A122" s="6" t="s">
        <v>369</v>
      </c>
      <c r="B122" s="6" t="s">
        <v>370</v>
      </c>
      <c r="C122" s="4">
        <v>118</v>
      </c>
      <c r="D122" s="11">
        <v>744.96279640228954</v>
      </c>
      <c r="E122" s="11">
        <v>21.5628820620644</v>
      </c>
      <c r="F122" s="11">
        <v>0</v>
      </c>
      <c r="G122" s="11">
        <v>36.865572557723013</v>
      </c>
      <c r="H122" s="11">
        <v>1622.0851925398122</v>
      </c>
      <c r="I122" s="11">
        <v>383.26283923217693</v>
      </c>
      <c r="J122" s="11">
        <v>97.380757699645685</v>
      </c>
      <c r="K122" s="11">
        <v>792.26202157068883</v>
      </c>
      <c r="L122" s="11">
        <v>191.97920803644433</v>
      </c>
      <c r="M122" s="11">
        <v>817.30278783631206</v>
      </c>
      <c r="N122" s="11">
        <v>141.20209866448624</v>
      </c>
      <c r="O122" s="11">
        <v>72.339991434022508</v>
      </c>
      <c r="P122" s="11">
        <v>43.821340964840559</v>
      </c>
      <c r="Q122" s="11">
        <v>104.33652610676323</v>
      </c>
      <c r="R122" s="11">
        <v>76.513452478293047</v>
      </c>
      <c r="S122" s="11">
        <v>41.734610442705289</v>
      </c>
      <c r="T122" s="11">
        <v>376.30707082505938</v>
      </c>
      <c r="U122" s="11">
        <v>24.345189424911421</v>
      </c>
      <c r="V122" s="11">
        <v>129.5125746573336</v>
      </c>
      <c r="W122" s="11">
        <v>3.3213794143986295</v>
      </c>
      <c r="X122" s="11">
        <v>2.1222504212915144E-2</v>
      </c>
      <c r="Y122" s="11">
        <v>187.11017015146206</v>
      </c>
      <c r="Z122" s="11">
        <v>566.89512518008019</v>
      </c>
      <c r="AA122" s="11">
        <v>427.08418019701747</v>
      </c>
      <c r="AB122" s="11">
        <v>287.9688120546665</v>
      </c>
      <c r="AC122" s="11">
        <v>652.45107658762606</v>
      </c>
      <c r="AD122" s="11">
        <v>641.32184713623792</v>
      </c>
      <c r="AE122" s="11">
        <v>349.17957403730094</v>
      </c>
      <c r="AF122" s="11">
        <v>313.00957832028968</v>
      </c>
      <c r="AG122" s="11">
        <v>195.45709224000313</v>
      </c>
      <c r="AH122" s="11">
        <v>297.70688782463105</v>
      </c>
      <c r="AI122" s="11">
        <v>440.30014017054077</v>
      </c>
      <c r="AJ122" s="11">
        <v>239.27843320484368</v>
      </c>
      <c r="AK122" s="11">
        <v>1172.7425534400186</v>
      </c>
      <c r="AL122" s="11">
        <v>1231.1710080598061</v>
      </c>
      <c r="AM122" s="11">
        <v>509.85782424171629</v>
      </c>
      <c r="AN122" s="11">
        <v>112.68344819530429</v>
      </c>
      <c r="AO122" s="11">
        <v>177.3720943814975</v>
      </c>
      <c r="AP122" s="11">
        <v>164.85171124868592</v>
      </c>
      <c r="AQ122" s="11">
        <v>1706.7192453520474</v>
      </c>
      <c r="AR122" s="11">
        <v>278.79413925721718</v>
      </c>
      <c r="AS122" s="11">
        <v>199.74559701282021</v>
      </c>
      <c r="AT122" s="11">
        <v>115.01363061168868</v>
      </c>
      <c r="AU122" s="11">
        <v>356.83091928513022</v>
      </c>
      <c r="AV122" s="11">
        <v>1961.5266908071485</v>
      </c>
      <c r="AW122" s="11">
        <v>59.124031460499161</v>
      </c>
      <c r="AX122" s="11">
        <v>1092.7512167581669</v>
      </c>
      <c r="AY122" s="11">
        <v>234.40939531986137</v>
      </c>
      <c r="AZ122" s="11">
        <v>9.738075769964567</v>
      </c>
      <c r="BA122" s="11">
        <v>0</v>
      </c>
      <c r="BB122" s="11">
        <v>3468.1461277888097</v>
      </c>
      <c r="BC122" s="11">
        <v>4.1734610442705291</v>
      </c>
      <c r="BD122" s="11">
        <v>0</v>
      </c>
      <c r="BE122" s="11">
        <v>0</v>
      </c>
      <c r="BF122" s="11">
        <v>0</v>
      </c>
      <c r="BG122" s="11">
        <v>3.4778842035587743</v>
      </c>
      <c r="BH122" s="11">
        <v>241.36516372697895</v>
      </c>
      <c r="BI122" s="11">
        <v>417.34610442705292</v>
      </c>
      <c r="BJ122" s="11">
        <v>9.738075769964567</v>
      </c>
      <c r="BK122" s="11">
        <v>0</v>
      </c>
      <c r="BL122" s="11">
        <v>1711.1190281509171</v>
      </c>
      <c r="BM122" s="11">
        <v>0</v>
      </c>
      <c r="BN122" s="11">
        <v>50.777109371958105</v>
      </c>
      <c r="BO122" s="11">
        <v>14.607113654946852</v>
      </c>
      <c r="BP122" s="11">
        <v>0</v>
      </c>
      <c r="BQ122" s="11">
        <v>4903.1211501771604</v>
      </c>
      <c r="BR122" s="11">
        <v>1394.6315656270685</v>
      </c>
      <c r="BS122" s="11">
        <v>74.426721956157763</v>
      </c>
      <c r="BT122" s="11">
        <v>1423.1502160962505</v>
      </c>
      <c r="BU122" s="11">
        <v>0</v>
      </c>
      <c r="BV122" s="11">
        <v>0</v>
      </c>
      <c r="BW122" s="11">
        <v>0</v>
      </c>
      <c r="BX122" s="11">
        <v>0</v>
      </c>
      <c r="BY122" s="11">
        <v>33418.293735155545</v>
      </c>
      <c r="BZ122" s="11">
        <v>22997</v>
      </c>
      <c r="CA122" s="11">
        <v>0</v>
      </c>
      <c r="CB122" s="11">
        <v>0</v>
      </c>
      <c r="CC122" s="11">
        <v>470.90552116185802</v>
      </c>
      <c r="CD122" s="11">
        <v>1839.8007436825917</v>
      </c>
      <c r="CE122" s="11">
        <v>0</v>
      </c>
      <c r="CF122" s="11">
        <v>25307.706264844448</v>
      </c>
      <c r="CG122" s="11">
        <v>58726</v>
      </c>
      <c r="CI122" s="11">
        <f t="shared" si="4"/>
        <v>0</v>
      </c>
      <c r="CJ122" s="11">
        <f t="shared" si="5"/>
        <v>0</v>
      </c>
      <c r="CK122" s="11">
        <f t="shared" si="6"/>
        <v>0</v>
      </c>
    </row>
    <row r="123" spans="1:89">
      <c r="A123" s="6" t="s">
        <v>371</v>
      </c>
      <c r="B123" s="6" t="s">
        <v>372</v>
      </c>
      <c r="C123" s="4">
        <v>119</v>
      </c>
      <c r="D123" s="11">
        <v>17.315517355177953</v>
      </c>
      <c r="E123" s="11">
        <v>525.84492178619359</v>
      </c>
      <c r="F123" s="11">
        <v>124.85399356101998</v>
      </c>
      <c r="G123" s="11">
        <v>46.478493953372393</v>
      </c>
      <c r="H123" s="11">
        <v>1024.3495530115797</v>
      </c>
      <c r="I123" s="11">
        <v>17.315517355177953</v>
      </c>
      <c r="J123" s="11">
        <v>0.91134301869357648</v>
      </c>
      <c r="K123" s="11">
        <v>2998.3185315018663</v>
      </c>
      <c r="L123" s="11">
        <v>190.47069090695746</v>
      </c>
      <c r="M123" s="11">
        <v>4758.1219005991634</v>
      </c>
      <c r="N123" s="11">
        <v>6120.5797135460589</v>
      </c>
      <c r="O123" s="11">
        <v>272.49156258937933</v>
      </c>
      <c r="P123" s="11">
        <v>111.18384828061633</v>
      </c>
      <c r="Q123" s="11">
        <v>448.38076519723955</v>
      </c>
      <c r="R123" s="11">
        <v>1011.5907507498699</v>
      </c>
      <c r="S123" s="11">
        <v>51.946552065533851</v>
      </c>
      <c r="T123" s="11">
        <v>680.77323496410156</v>
      </c>
      <c r="U123" s="11">
        <v>69.262069420711811</v>
      </c>
      <c r="V123" s="11">
        <v>283.40402255057899</v>
      </c>
      <c r="W123" s="11">
        <v>7.2679605740812718</v>
      </c>
      <c r="X123" s="11">
        <v>4.6439838590578042E-2</v>
      </c>
      <c r="Y123" s="11">
        <v>136.70145280403648</v>
      </c>
      <c r="Z123" s="11">
        <v>153.10562714052085</v>
      </c>
      <c r="AA123" s="11">
        <v>656.16697345937496</v>
      </c>
      <c r="AB123" s="11">
        <v>1624.9246023306466</v>
      </c>
      <c r="AC123" s="11">
        <v>2565.4305976224177</v>
      </c>
      <c r="AD123" s="11">
        <v>694.44338024450519</v>
      </c>
      <c r="AE123" s="11">
        <v>327.17214371099391</v>
      </c>
      <c r="AF123" s="11">
        <v>313.50199843059028</v>
      </c>
      <c r="AG123" s="11">
        <v>24.606261504726561</v>
      </c>
      <c r="AH123" s="11">
        <v>652.52160138460067</v>
      </c>
      <c r="AI123" s="11">
        <v>1734.2857645738759</v>
      </c>
      <c r="AJ123" s="11">
        <v>811.09528663728304</v>
      </c>
      <c r="AK123" s="11">
        <v>563.2099855526302</v>
      </c>
      <c r="AL123" s="11">
        <v>5585.6213615729303</v>
      </c>
      <c r="AM123" s="11">
        <v>209.60889429952258</v>
      </c>
      <c r="AN123" s="11">
        <v>318.97005654275176</v>
      </c>
      <c r="AO123" s="11">
        <v>533.13566593574217</v>
      </c>
      <c r="AP123" s="11">
        <v>180.44591770132814</v>
      </c>
      <c r="AQ123" s="11">
        <v>3382.2704828845499</v>
      </c>
      <c r="AR123" s="11">
        <v>552.49695612144183</v>
      </c>
      <c r="AS123" s="11">
        <v>395.84345152401352</v>
      </c>
      <c r="AT123" s="11">
        <v>227.92688897526347</v>
      </c>
      <c r="AU123" s="11">
        <v>261.55544636505641</v>
      </c>
      <c r="AV123" s="11">
        <v>1768.9167992842317</v>
      </c>
      <c r="AW123" s="11">
        <v>3274.45546616602</v>
      </c>
      <c r="AX123" s="11">
        <v>23295.750243845203</v>
      </c>
      <c r="AY123" s="11">
        <v>935.94928019830297</v>
      </c>
      <c r="AZ123" s="11">
        <v>55.591924140308166</v>
      </c>
      <c r="BA123" s="11">
        <v>237.86052787902344</v>
      </c>
      <c r="BB123" s="11">
        <v>1613.0771430876302</v>
      </c>
      <c r="BC123" s="11">
        <v>411.01570143080301</v>
      </c>
      <c r="BD123" s="11">
        <v>1053.5125296097744</v>
      </c>
      <c r="BE123" s="11">
        <v>830.2334900298481</v>
      </c>
      <c r="BF123" s="11">
        <v>2450.6013772670267</v>
      </c>
      <c r="BG123" s="11">
        <v>3701.8753419333075</v>
      </c>
      <c r="BH123" s="11">
        <v>2602.7956613888541</v>
      </c>
      <c r="BI123" s="11">
        <v>11708.023761156375</v>
      </c>
      <c r="BJ123" s="11">
        <v>1138.267430348277</v>
      </c>
      <c r="BK123" s="11">
        <v>5498.1324317783465</v>
      </c>
      <c r="BL123" s="11">
        <v>499.41597424407991</v>
      </c>
      <c r="BM123" s="11">
        <v>2521.6861327251263</v>
      </c>
      <c r="BN123" s="11">
        <v>1281.3482842831686</v>
      </c>
      <c r="BO123" s="11">
        <v>2137.0993788364367</v>
      </c>
      <c r="BP123" s="11">
        <v>232.39246976686198</v>
      </c>
      <c r="BQ123" s="11">
        <v>4946.7699054687328</v>
      </c>
      <c r="BR123" s="11">
        <v>802.89319946904084</v>
      </c>
      <c r="BS123" s="11">
        <v>3382.9052853905559</v>
      </c>
      <c r="BT123" s="11">
        <v>1360.6351269095096</v>
      </c>
      <c r="BU123" s="11">
        <v>52.857895084227437</v>
      </c>
      <c r="BV123" s="11">
        <v>1826.3314094619273</v>
      </c>
      <c r="BW123" s="11">
        <v>2051.4331350792404</v>
      </c>
      <c r="BX123" s="11">
        <v>0</v>
      </c>
      <c r="BY123" s="11">
        <v>122337.77548640702</v>
      </c>
      <c r="BZ123" s="11">
        <v>4218</v>
      </c>
      <c r="CA123" s="11">
        <v>0</v>
      </c>
      <c r="CB123" s="11">
        <v>0</v>
      </c>
      <c r="CC123" s="11">
        <v>1930.2245135929948</v>
      </c>
      <c r="CD123" s="11">
        <v>0</v>
      </c>
      <c r="CE123" s="11">
        <v>0</v>
      </c>
      <c r="CF123" s="11">
        <v>6148.2245135929952</v>
      </c>
      <c r="CG123" s="11">
        <v>128486</v>
      </c>
      <c r="CI123" s="11">
        <f t="shared" si="4"/>
        <v>0</v>
      </c>
      <c r="CJ123" s="11">
        <f t="shared" si="5"/>
        <v>0</v>
      </c>
      <c r="CK123" s="11">
        <f t="shared" si="6"/>
        <v>0</v>
      </c>
    </row>
    <row r="124" spans="1:89">
      <c r="A124" s="6" t="s">
        <v>373</v>
      </c>
      <c r="B124" s="6" t="s">
        <v>374</v>
      </c>
      <c r="C124" s="4">
        <v>120</v>
      </c>
      <c r="D124" s="11">
        <v>227.83831772724375</v>
      </c>
      <c r="E124" s="11">
        <v>30.423514236575578</v>
      </c>
      <c r="F124" s="11">
        <v>40.22664660169437</v>
      </c>
      <c r="G124" s="11">
        <v>105.46818268679534</v>
      </c>
      <c r="H124" s="11">
        <v>6799.3173928275701</v>
      </c>
      <c r="I124" s="11">
        <v>941.43874609847762</v>
      </c>
      <c r="J124" s="11">
        <v>118.65170552264476</v>
      </c>
      <c r="K124" s="11">
        <v>196.73872539652206</v>
      </c>
      <c r="L124" s="11">
        <v>153.13168832409707</v>
      </c>
      <c r="M124" s="11">
        <v>682.50083604051213</v>
      </c>
      <c r="N124" s="11">
        <v>200.79519396139884</v>
      </c>
      <c r="O124" s="11">
        <v>23.324694248041283</v>
      </c>
      <c r="P124" s="11">
        <v>23.662733295114332</v>
      </c>
      <c r="Q124" s="11">
        <v>48.677622778520934</v>
      </c>
      <c r="R124" s="11">
        <v>36.508217083890699</v>
      </c>
      <c r="S124" s="11">
        <v>74.368590356073625</v>
      </c>
      <c r="T124" s="11">
        <v>424.23900407669271</v>
      </c>
      <c r="U124" s="11">
        <v>63.551340849735659</v>
      </c>
      <c r="V124" s="11">
        <v>260.990985010847</v>
      </c>
      <c r="W124" s="11">
        <v>6.6931731320466286</v>
      </c>
      <c r="X124" s="11">
        <v>4.276713897148933E-2</v>
      </c>
      <c r="Y124" s="11">
        <v>36.170178036817632</v>
      </c>
      <c r="Z124" s="11">
        <v>249.13477769284671</v>
      </c>
      <c r="AA124" s="11">
        <v>231.21870819797439</v>
      </c>
      <c r="AB124" s="11">
        <v>48.339583731447853</v>
      </c>
      <c r="AC124" s="11">
        <v>106.48229982801453</v>
      </c>
      <c r="AD124" s="11">
        <v>373.53314701573345</v>
      </c>
      <c r="AE124" s="11">
        <v>173.75207019555387</v>
      </c>
      <c r="AF124" s="11">
        <v>277.86809669405699</v>
      </c>
      <c r="AG124" s="11">
        <v>116.62347124020638</v>
      </c>
      <c r="AH124" s="11">
        <v>352.57472609720372</v>
      </c>
      <c r="AI124" s="11">
        <v>264.34653481113446</v>
      </c>
      <c r="AJ124" s="11">
        <v>110.53876839289124</v>
      </c>
      <c r="AK124" s="11">
        <v>320.46101662526274</v>
      </c>
      <c r="AL124" s="11">
        <v>999.91950124211735</v>
      </c>
      <c r="AM124" s="11">
        <v>333.98257850818527</v>
      </c>
      <c r="AN124" s="11">
        <v>271.44535479966873</v>
      </c>
      <c r="AO124" s="11">
        <v>117.6375883814256</v>
      </c>
      <c r="AP124" s="11">
        <v>200.79519396139884</v>
      </c>
      <c r="AQ124" s="11">
        <v>327.81229135057259</v>
      </c>
      <c r="AR124" s="11">
        <v>53.548435604689857</v>
      </c>
      <c r="AS124" s="11">
        <v>38.365455843004931</v>
      </c>
      <c r="AT124" s="11">
        <v>22.090851726224599</v>
      </c>
      <c r="AU124" s="11">
        <v>772.41922256194664</v>
      </c>
      <c r="AV124" s="11">
        <v>1512.0486575578066</v>
      </c>
      <c r="AW124" s="11">
        <v>390.09706032231361</v>
      </c>
      <c r="AX124" s="11">
        <v>4462.7914994585644</v>
      </c>
      <c r="AY124" s="11">
        <v>2046.1503519332439</v>
      </c>
      <c r="AZ124" s="11">
        <v>499.28367252691254</v>
      </c>
      <c r="BA124" s="11">
        <v>1237.5609513344798</v>
      </c>
      <c r="BB124" s="11">
        <v>1065.1610373272183</v>
      </c>
      <c r="BC124" s="11">
        <v>69.97408274412382</v>
      </c>
      <c r="BD124" s="11">
        <v>701.7690617236766</v>
      </c>
      <c r="BE124" s="11">
        <v>302.20690808331744</v>
      </c>
      <c r="BF124" s="11">
        <v>615.56910472004574</v>
      </c>
      <c r="BG124" s="11">
        <v>2070.8272023695777</v>
      </c>
      <c r="BH124" s="11">
        <v>1487.7098461685459</v>
      </c>
      <c r="BI124" s="11">
        <v>713.60042837123399</v>
      </c>
      <c r="BJ124" s="11">
        <v>155.15992260653545</v>
      </c>
      <c r="BK124" s="11">
        <v>371.84295178036814</v>
      </c>
      <c r="BL124" s="11">
        <v>409.70332505255118</v>
      </c>
      <c r="BM124" s="11">
        <v>143.32855595897828</v>
      </c>
      <c r="BN124" s="11">
        <v>841.0411491177781</v>
      </c>
      <c r="BO124" s="11">
        <v>522.9464058220268</v>
      </c>
      <c r="BP124" s="11">
        <v>148.73718071214725</v>
      </c>
      <c r="BQ124" s="11">
        <v>1560.3882412892544</v>
      </c>
      <c r="BR124" s="11">
        <v>674.72593795783177</v>
      </c>
      <c r="BS124" s="11">
        <v>1028.3147811962544</v>
      </c>
      <c r="BT124" s="11">
        <v>802.50469775144916</v>
      </c>
      <c r="BU124" s="11">
        <v>421.87273074718138</v>
      </c>
      <c r="BV124" s="11">
        <v>239.33164532772787</v>
      </c>
      <c r="BW124" s="11">
        <v>127.10268169947132</v>
      </c>
      <c r="BX124" s="11">
        <v>0</v>
      </c>
      <c r="BY124" s="11">
        <v>40879.400001592454</v>
      </c>
      <c r="BZ124" s="11">
        <v>6371</v>
      </c>
      <c r="CA124" s="11">
        <v>0</v>
      </c>
      <c r="CB124" s="11">
        <v>0</v>
      </c>
      <c r="CC124" s="11">
        <v>1575.5999984075415</v>
      </c>
      <c r="CD124" s="11">
        <v>0</v>
      </c>
      <c r="CE124" s="11">
        <v>0</v>
      </c>
      <c r="CF124" s="11">
        <v>7946.5999984075424</v>
      </c>
      <c r="CG124" s="11">
        <v>48826</v>
      </c>
      <c r="CI124" s="11">
        <f t="shared" si="4"/>
        <v>0</v>
      </c>
      <c r="CJ124" s="11">
        <f t="shared" si="5"/>
        <v>0</v>
      </c>
      <c r="CK124" s="11">
        <f t="shared" si="6"/>
        <v>0</v>
      </c>
    </row>
    <row r="125" spans="1:89">
      <c r="A125" s="6" t="s">
        <v>375</v>
      </c>
      <c r="B125" s="6" t="s">
        <v>376</v>
      </c>
      <c r="C125" s="4">
        <v>121</v>
      </c>
      <c r="D125" s="11">
        <v>28.427389694021088</v>
      </c>
      <c r="E125" s="11">
        <v>17.05643381641265</v>
      </c>
      <c r="F125" s="11">
        <v>11.370955877608434</v>
      </c>
      <c r="G125" s="11">
        <v>15.161274503477912</v>
      </c>
      <c r="H125" s="11">
        <v>770.38226070797145</v>
      </c>
      <c r="I125" s="11">
        <v>307.96338835189511</v>
      </c>
      <c r="J125" s="11">
        <v>43.588664197499</v>
      </c>
      <c r="K125" s="11">
        <v>492.74142136303215</v>
      </c>
      <c r="L125" s="11">
        <v>292.80211384841721</v>
      </c>
      <c r="M125" s="11">
        <v>613.08403773438806</v>
      </c>
      <c r="N125" s="11">
        <v>210.36268373575604</v>
      </c>
      <c r="O125" s="11">
        <v>39.798345571629525</v>
      </c>
      <c r="P125" s="11">
        <v>72.963633547987456</v>
      </c>
      <c r="Q125" s="11">
        <v>48.32656247983585</v>
      </c>
      <c r="R125" s="11">
        <v>67.27815560918323</v>
      </c>
      <c r="S125" s="11">
        <v>45.483823510433737</v>
      </c>
      <c r="T125" s="11">
        <v>652.88238330601757</v>
      </c>
      <c r="U125" s="11">
        <v>28.427389694021088</v>
      </c>
      <c r="V125" s="11">
        <v>256.79938560055683</v>
      </c>
      <c r="W125" s="11">
        <v>6.5856786124482189</v>
      </c>
      <c r="X125" s="11">
        <v>4.2080284923694374E-2</v>
      </c>
      <c r="Y125" s="11">
        <v>501.26963827123853</v>
      </c>
      <c r="Z125" s="11">
        <v>299.43517144368883</v>
      </c>
      <c r="AA125" s="11">
        <v>714.47506097639666</v>
      </c>
      <c r="AB125" s="11">
        <v>183.83045335466969</v>
      </c>
      <c r="AC125" s="11">
        <v>492.74142136303215</v>
      </c>
      <c r="AD125" s="11">
        <v>704.05168475525556</v>
      </c>
      <c r="AE125" s="11">
        <v>200.88688717108235</v>
      </c>
      <c r="AF125" s="11">
        <v>288.06421556608029</v>
      </c>
      <c r="AG125" s="11">
        <v>125.08051465369277</v>
      </c>
      <c r="AH125" s="11">
        <v>244.47555136858136</v>
      </c>
      <c r="AI125" s="11">
        <v>190.46351094994128</v>
      </c>
      <c r="AJ125" s="11">
        <v>219.83848030042972</v>
      </c>
      <c r="AK125" s="11">
        <v>483.26562479835849</v>
      </c>
      <c r="AL125" s="11">
        <v>1115.301255662094</v>
      </c>
      <c r="AM125" s="11">
        <v>242.5803920556466</v>
      </c>
      <c r="AN125" s="11">
        <v>116.55229774548646</v>
      </c>
      <c r="AO125" s="11">
        <v>186.67319232407181</v>
      </c>
      <c r="AP125" s="11">
        <v>78.649111486791682</v>
      </c>
      <c r="AQ125" s="11">
        <v>913.28780051845604</v>
      </c>
      <c r="AR125" s="11">
        <v>149.18639192302501</v>
      </c>
      <c r="AS125" s="11">
        <v>106.8864826220761</v>
      </c>
      <c r="AT125" s="11">
        <v>61.54529868755565</v>
      </c>
      <c r="AU125" s="11">
        <v>350.60447289292671</v>
      </c>
      <c r="AV125" s="11">
        <v>1168.3657164242668</v>
      </c>
      <c r="AW125" s="11">
        <v>935.2611209332938</v>
      </c>
      <c r="AX125" s="11">
        <v>10619.525210029809</v>
      </c>
      <c r="AY125" s="11">
        <v>1214.7971195911678</v>
      </c>
      <c r="AZ125" s="11">
        <v>4.7378982823368485</v>
      </c>
      <c r="BA125" s="11">
        <v>422.62052678444684</v>
      </c>
      <c r="BB125" s="11">
        <v>2108.3647356398969</v>
      </c>
      <c r="BC125" s="11">
        <v>283.32631728374349</v>
      </c>
      <c r="BD125" s="11">
        <v>1521.8129282865955</v>
      </c>
      <c r="BE125" s="11">
        <v>80.544270799726419</v>
      </c>
      <c r="BF125" s="11">
        <v>779.85805727264517</v>
      </c>
      <c r="BG125" s="11">
        <v>1396.7324136329028</v>
      </c>
      <c r="BH125" s="11">
        <v>1820.3005200738171</v>
      </c>
      <c r="BI125" s="11">
        <v>4123.8666649459919</v>
      </c>
      <c r="BJ125" s="11">
        <v>1069.8174321516603</v>
      </c>
      <c r="BK125" s="11">
        <v>2266.6105382699479</v>
      </c>
      <c r="BL125" s="11">
        <v>216.99574133102763</v>
      </c>
      <c r="BM125" s="11">
        <v>292.80211384841721</v>
      </c>
      <c r="BN125" s="11">
        <v>225.52395823923393</v>
      </c>
      <c r="BO125" s="11">
        <v>4361.7091587193017</v>
      </c>
      <c r="BP125" s="11">
        <v>86.229748738530631</v>
      </c>
      <c r="BQ125" s="11">
        <v>8049.6891816903044</v>
      </c>
      <c r="BR125" s="11">
        <v>4949.2085457290714</v>
      </c>
      <c r="BS125" s="11">
        <v>2239.1307282323942</v>
      </c>
      <c r="BT125" s="11">
        <v>2965.9243247428667</v>
      </c>
      <c r="BU125" s="11">
        <v>2554.6747538360282</v>
      </c>
      <c r="BV125" s="11">
        <v>710.68474235052713</v>
      </c>
      <c r="BW125" s="11">
        <v>2386.0055749848366</v>
      </c>
      <c r="BX125" s="11">
        <v>0</v>
      </c>
      <c r="BY125" s="11">
        <v>70845.793015782881</v>
      </c>
      <c r="BZ125" s="11">
        <v>2624</v>
      </c>
      <c r="CA125" s="11">
        <v>0</v>
      </c>
      <c r="CB125" s="11">
        <v>36935</v>
      </c>
      <c r="CC125" s="11">
        <v>2581.2069842171145</v>
      </c>
      <c r="CD125" s="11">
        <v>0</v>
      </c>
      <c r="CE125" s="11">
        <v>0</v>
      </c>
      <c r="CF125" s="11">
        <v>42140.206984217111</v>
      </c>
      <c r="CG125" s="11">
        <v>112986</v>
      </c>
      <c r="CI125" s="11">
        <f t="shared" si="4"/>
        <v>0</v>
      </c>
      <c r="CJ125" s="11">
        <f t="shared" si="5"/>
        <v>0</v>
      </c>
      <c r="CK125" s="11">
        <f t="shared" si="6"/>
        <v>0</v>
      </c>
    </row>
    <row r="126" spans="1:89">
      <c r="A126" s="6" t="s">
        <v>377</v>
      </c>
      <c r="B126" s="6" t="s">
        <v>378</v>
      </c>
      <c r="C126" s="4">
        <v>122</v>
      </c>
      <c r="D126" s="11">
        <v>2.7044354384779918</v>
      </c>
      <c r="E126" s="11">
        <v>0.90147847949266391</v>
      </c>
      <c r="F126" s="11">
        <v>18.029569589853278</v>
      </c>
      <c r="G126" s="11">
        <v>525.561953544223</v>
      </c>
      <c r="H126" s="11">
        <v>334.4485158917783</v>
      </c>
      <c r="I126" s="11">
        <v>537.28117377762771</v>
      </c>
      <c r="J126" s="11">
        <v>158.66021239070884</v>
      </c>
      <c r="K126" s="11">
        <v>439.02001951292732</v>
      </c>
      <c r="L126" s="11">
        <v>138.82768584187025</v>
      </c>
      <c r="M126" s="11">
        <v>845.5868137641188</v>
      </c>
      <c r="N126" s="11">
        <v>902.3799579721566</v>
      </c>
      <c r="O126" s="11">
        <v>111.78333145709031</v>
      </c>
      <c r="P126" s="11">
        <v>139.7291643213629</v>
      </c>
      <c r="Q126" s="11">
        <v>151.44838455476753</v>
      </c>
      <c r="R126" s="11">
        <v>219.96074899620999</v>
      </c>
      <c r="S126" s="11">
        <v>11.719220233404631</v>
      </c>
      <c r="T126" s="11">
        <v>71.216799879920444</v>
      </c>
      <c r="U126" s="11">
        <v>7.2118278359413113</v>
      </c>
      <c r="V126" s="11">
        <v>34.273103040217471</v>
      </c>
      <c r="W126" s="11">
        <v>0.87894151750534721</v>
      </c>
      <c r="X126" s="11">
        <v>5.6161424910681716E-3</v>
      </c>
      <c r="Y126" s="11">
        <v>27.945832864272578</v>
      </c>
      <c r="Z126" s="11">
        <v>309.20711846598374</v>
      </c>
      <c r="AA126" s="11">
        <v>272.24650080678452</v>
      </c>
      <c r="AB126" s="11">
        <v>229.87701227062931</v>
      </c>
      <c r="AC126" s="11">
        <v>876.23708206686933</v>
      </c>
      <c r="AD126" s="11">
        <v>85.640455551803072</v>
      </c>
      <c r="AE126" s="11">
        <v>627.42902172689412</v>
      </c>
      <c r="AF126" s="11">
        <v>378.62096138691885</v>
      </c>
      <c r="AG126" s="11">
        <v>544.49300161356905</v>
      </c>
      <c r="AH126" s="11">
        <v>571.53735599834886</v>
      </c>
      <c r="AI126" s="11">
        <v>804.11880370745621</v>
      </c>
      <c r="AJ126" s="11">
        <v>503.0249915569064</v>
      </c>
      <c r="AK126" s="11">
        <v>1681.257364253818</v>
      </c>
      <c r="AL126" s="11">
        <v>498.51759915944314</v>
      </c>
      <c r="AM126" s="11">
        <v>192.91639461143009</v>
      </c>
      <c r="AN126" s="11">
        <v>43.270967015647869</v>
      </c>
      <c r="AO126" s="11">
        <v>123.50255169049494</v>
      </c>
      <c r="AP126" s="11">
        <v>381.32539682539687</v>
      </c>
      <c r="AQ126" s="11">
        <v>1830.0132477064783</v>
      </c>
      <c r="AR126" s="11">
        <v>298.9343265525743</v>
      </c>
      <c r="AS126" s="11">
        <v>214.17528963827948</v>
      </c>
      <c r="AT126" s="11">
        <v>123.32225599459645</v>
      </c>
      <c r="AU126" s="11">
        <v>90.147847949266392</v>
      </c>
      <c r="AV126" s="11">
        <v>769.86262148673495</v>
      </c>
      <c r="AW126" s="11">
        <v>1104.3111373785134</v>
      </c>
      <c r="AX126" s="11">
        <v>23728.716537205899</v>
      </c>
      <c r="AY126" s="11">
        <v>1042.1091222935195</v>
      </c>
      <c r="AZ126" s="11">
        <v>97.359675785207699</v>
      </c>
      <c r="BA126" s="11">
        <v>575.14326991631947</v>
      </c>
      <c r="BB126" s="11">
        <v>1194.4589853277796</v>
      </c>
      <c r="BC126" s="11">
        <v>678.81329505797589</v>
      </c>
      <c r="BD126" s="11">
        <v>799.61141130999295</v>
      </c>
      <c r="BE126" s="11">
        <v>146.94099215730421</v>
      </c>
      <c r="BF126" s="11">
        <v>235.28588314758528</v>
      </c>
      <c r="BG126" s="11">
        <v>16749.470148973698</v>
      </c>
      <c r="BH126" s="11">
        <v>4748.9886299673535</v>
      </c>
      <c r="BI126" s="11">
        <v>16795.44555142782</v>
      </c>
      <c r="BJ126" s="11">
        <v>472.37472325415587</v>
      </c>
      <c r="BK126" s="11">
        <v>2312.2922998986828</v>
      </c>
      <c r="BL126" s="11">
        <v>329.03964501482233</v>
      </c>
      <c r="BM126" s="11">
        <v>468.7688093361852</v>
      </c>
      <c r="BN126" s="11">
        <v>466.06437389770724</v>
      </c>
      <c r="BO126" s="11">
        <v>2789.174415550302</v>
      </c>
      <c r="BP126" s="11">
        <v>328.13816653532962</v>
      </c>
      <c r="BQ126" s="11">
        <v>18379.343239896432</v>
      </c>
      <c r="BR126" s="11">
        <v>6545.6352395962331</v>
      </c>
      <c r="BS126" s="11">
        <v>2067.0901534766781</v>
      </c>
      <c r="BT126" s="11">
        <v>7263.2121092723928</v>
      </c>
      <c r="BU126" s="11">
        <v>1849.8338399189463</v>
      </c>
      <c r="BV126" s="11">
        <v>438.11854103343467</v>
      </c>
      <c r="BW126" s="11">
        <v>4647.1215617846829</v>
      </c>
      <c r="BX126" s="11">
        <v>0</v>
      </c>
      <c r="BY126" s="11">
        <v>132382.11471349769</v>
      </c>
      <c r="BZ126" s="11">
        <v>4486</v>
      </c>
      <c r="CA126" s="11">
        <v>0</v>
      </c>
      <c r="CB126" s="11">
        <v>0</v>
      </c>
      <c r="CC126" s="11">
        <v>11758.885286502307</v>
      </c>
      <c r="CD126" s="11">
        <v>0</v>
      </c>
      <c r="CE126" s="11">
        <v>0</v>
      </c>
      <c r="CF126" s="11">
        <v>16244.885286502307</v>
      </c>
      <c r="CG126" s="11">
        <v>148627</v>
      </c>
      <c r="CI126" s="11">
        <f t="shared" si="4"/>
        <v>0</v>
      </c>
      <c r="CJ126" s="11">
        <f t="shared" si="5"/>
        <v>0</v>
      </c>
      <c r="CK126" s="11">
        <f t="shared" si="6"/>
        <v>0</v>
      </c>
    </row>
    <row r="127" spans="1:89">
      <c r="A127" s="6" t="s">
        <v>379</v>
      </c>
      <c r="B127" s="6" t="s">
        <v>380</v>
      </c>
      <c r="C127" s="4">
        <v>123</v>
      </c>
      <c r="D127" s="11">
        <v>0.95759371032762419</v>
      </c>
      <c r="E127" s="11">
        <v>0</v>
      </c>
      <c r="F127" s="11">
        <v>1.9151874206552484</v>
      </c>
      <c r="G127" s="11">
        <v>7.6607496826209935</v>
      </c>
      <c r="H127" s="11">
        <v>127.35996347357403</v>
      </c>
      <c r="I127" s="11">
        <v>92.886589901779544</v>
      </c>
      <c r="J127" s="11">
        <v>17.236686785897238</v>
      </c>
      <c r="K127" s="11">
        <v>378.24951557941159</v>
      </c>
      <c r="L127" s="11">
        <v>99.589745874072918</v>
      </c>
      <c r="M127" s="11">
        <v>344.73373571794474</v>
      </c>
      <c r="N127" s="11">
        <v>122.5719949219359</v>
      </c>
      <c r="O127" s="11">
        <v>118.74162008062541</v>
      </c>
      <c r="P127" s="11">
        <v>31.600592440811599</v>
      </c>
      <c r="Q127" s="11">
        <v>30.642998730483974</v>
      </c>
      <c r="R127" s="11">
        <v>45.006904385398336</v>
      </c>
      <c r="S127" s="11">
        <v>65.11637230227845</v>
      </c>
      <c r="T127" s="11">
        <v>508.48226018396844</v>
      </c>
      <c r="U127" s="11">
        <v>16.279093075569612</v>
      </c>
      <c r="V127" s="11">
        <v>133.49062869665875</v>
      </c>
      <c r="W127" s="11">
        <v>3.4233975144212567</v>
      </c>
      <c r="X127" s="11">
        <v>2.1874365770236145E-2</v>
      </c>
      <c r="Y127" s="11">
        <v>1.9151874206552484</v>
      </c>
      <c r="Z127" s="11">
        <v>277.70217599501103</v>
      </c>
      <c r="AA127" s="11">
        <v>178.11243012093811</v>
      </c>
      <c r="AB127" s="11">
        <v>38.303748413104969</v>
      </c>
      <c r="AC127" s="11">
        <v>249.93195839550992</v>
      </c>
      <c r="AD127" s="11">
        <v>226.94970934764694</v>
      </c>
      <c r="AE127" s="11">
        <v>414.63807657186129</v>
      </c>
      <c r="AF127" s="11">
        <v>87.1410276398138</v>
      </c>
      <c r="AG127" s="11">
        <v>70.861934564244194</v>
      </c>
      <c r="AH127" s="11">
        <v>185.77317980355909</v>
      </c>
      <c r="AI127" s="11">
        <v>145.55424396979888</v>
      </c>
      <c r="AJ127" s="11">
        <v>95.759371032762417</v>
      </c>
      <c r="AK127" s="11">
        <v>251.84714581616518</v>
      </c>
      <c r="AL127" s="11">
        <v>647.33334818147398</v>
      </c>
      <c r="AM127" s="11">
        <v>312.1755495668055</v>
      </c>
      <c r="AN127" s="11">
        <v>89.056215060469057</v>
      </c>
      <c r="AO127" s="11">
        <v>57.455622619657454</v>
      </c>
      <c r="AP127" s="11">
        <v>210.67061627207732</v>
      </c>
      <c r="AQ127" s="11">
        <v>282.7789867900654</v>
      </c>
      <c r="AR127" s="11">
        <v>46.192204392645976</v>
      </c>
      <c r="AS127" s="11">
        <v>33.094990692163321</v>
      </c>
      <c r="AT127" s="11">
        <v>19.056114835519722</v>
      </c>
      <c r="AU127" s="11">
        <v>548.70119601772865</v>
      </c>
      <c r="AV127" s="11">
        <v>576.47141361722981</v>
      </c>
      <c r="AW127" s="11">
        <v>733.51678211096009</v>
      </c>
      <c r="AX127" s="11">
        <v>5565.5346444241522</v>
      </c>
      <c r="AY127" s="11">
        <v>1583.8599968818905</v>
      </c>
      <c r="AZ127" s="11">
        <v>24.897436468518229</v>
      </c>
      <c r="BA127" s="11">
        <v>192.47633577585248</v>
      </c>
      <c r="BB127" s="11">
        <v>3194.5326176529543</v>
      </c>
      <c r="BC127" s="11">
        <v>107.25049555669392</v>
      </c>
      <c r="BD127" s="11">
        <v>715.3225016147353</v>
      </c>
      <c r="BE127" s="11">
        <v>30.642998730483974</v>
      </c>
      <c r="BF127" s="11">
        <v>299.7268313325464</v>
      </c>
      <c r="BG127" s="11">
        <v>597.53847524443756</v>
      </c>
      <c r="BH127" s="11">
        <v>593.70810040312699</v>
      </c>
      <c r="BI127" s="11">
        <v>5064.7131339228044</v>
      </c>
      <c r="BJ127" s="11">
        <v>206.84024143076684</v>
      </c>
      <c r="BK127" s="11">
        <v>880.98621350141434</v>
      </c>
      <c r="BL127" s="11">
        <v>11.491124523931491</v>
      </c>
      <c r="BM127" s="11">
        <v>215.45858482371546</v>
      </c>
      <c r="BN127" s="11">
        <v>131.19033831488451</v>
      </c>
      <c r="BO127" s="11">
        <v>858.96155816387898</v>
      </c>
      <c r="BP127" s="11">
        <v>47.879685516381208</v>
      </c>
      <c r="BQ127" s="11">
        <v>7773.7457404396537</v>
      </c>
      <c r="BR127" s="11">
        <v>3379.3482037461858</v>
      </c>
      <c r="BS127" s="11">
        <v>1501.5069377937148</v>
      </c>
      <c r="BT127" s="11">
        <v>1455.5424396979888</v>
      </c>
      <c r="BU127" s="11">
        <v>0</v>
      </c>
      <c r="BV127" s="11">
        <v>164.70611817635137</v>
      </c>
      <c r="BW127" s="11">
        <v>2.8727811309828728</v>
      </c>
      <c r="BX127" s="11">
        <v>0</v>
      </c>
      <c r="BY127" s="11">
        <v>42527.694269360116</v>
      </c>
      <c r="BZ127" s="11">
        <v>0</v>
      </c>
      <c r="CA127" s="11">
        <v>0</v>
      </c>
      <c r="CB127" s="11">
        <v>0</v>
      </c>
      <c r="CC127" s="11">
        <v>467.30573063988061</v>
      </c>
      <c r="CD127" s="11">
        <v>0</v>
      </c>
      <c r="CE127" s="11">
        <v>0</v>
      </c>
      <c r="CF127" s="11">
        <v>467.30573063988061</v>
      </c>
      <c r="CG127" s="11">
        <v>42995</v>
      </c>
      <c r="CI127" s="11">
        <f t="shared" si="4"/>
        <v>0</v>
      </c>
      <c r="CJ127" s="11">
        <f t="shared" si="5"/>
        <v>0</v>
      </c>
      <c r="CK127" s="11">
        <f t="shared" si="6"/>
        <v>0</v>
      </c>
    </row>
    <row r="128" spans="1:89">
      <c r="A128" s="6" t="s">
        <v>381</v>
      </c>
      <c r="B128" s="6" t="s">
        <v>382</v>
      </c>
      <c r="C128" s="4">
        <v>124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1">
        <v>0</v>
      </c>
      <c r="AO128" s="11">
        <v>0</v>
      </c>
      <c r="AP128" s="11">
        <v>0</v>
      </c>
      <c r="AQ128" s="11">
        <v>0</v>
      </c>
      <c r="AR128" s="11">
        <v>0</v>
      </c>
      <c r="AS128" s="11">
        <v>0</v>
      </c>
      <c r="AT128" s="11">
        <v>0</v>
      </c>
      <c r="AU128" s="11">
        <v>0</v>
      </c>
      <c r="AV128" s="11">
        <v>0</v>
      </c>
      <c r="AW128" s="11">
        <v>0</v>
      </c>
      <c r="AX128" s="11">
        <v>0</v>
      </c>
      <c r="AY128" s="11">
        <v>0</v>
      </c>
      <c r="AZ128" s="11">
        <v>0</v>
      </c>
      <c r="BA128" s="11">
        <v>0</v>
      </c>
      <c r="BB128" s="11">
        <v>0</v>
      </c>
      <c r="BC128" s="11">
        <v>0</v>
      </c>
      <c r="BD128" s="11">
        <v>0</v>
      </c>
      <c r="BE128" s="11">
        <v>0</v>
      </c>
      <c r="BF128" s="11">
        <v>0</v>
      </c>
      <c r="BG128" s="11">
        <v>0</v>
      </c>
      <c r="BH128" s="11">
        <v>0</v>
      </c>
      <c r="BI128" s="11">
        <v>0</v>
      </c>
      <c r="BJ128" s="11">
        <v>0</v>
      </c>
      <c r="BK128" s="11">
        <v>0</v>
      </c>
      <c r="BL128" s="11">
        <v>0</v>
      </c>
      <c r="BM128" s="11">
        <v>0</v>
      </c>
      <c r="BN128" s="11">
        <v>0</v>
      </c>
      <c r="BO128" s="11">
        <v>0</v>
      </c>
      <c r="BP128" s="11">
        <v>0</v>
      </c>
      <c r="BQ128" s="11">
        <v>0</v>
      </c>
      <c r="BR128" s="11">
        <v>0</v>
      </c>
      <c r="BS128" s="11">
        <v>0</v>
      </c>
      <c r="BT128" s="11">
        <v>0</v>
      </c>
      <c r="BU128" s="11">
        <v>0</v>
      </c>
      <c r="BV128" s="11">
        <v>0</v>
      </c>
      <c r="BW128" s="11">
        <v>0</v>
      </c>
      <c r="BX128" s="11">
        <v>0</v>
      </c>
      <c r="BY128" s="11">
        <v>0</v>
      </c>
      <c r="BZ128" s="11">
        <v>0</v>
      </c>
      <c r="CA128" s="11">
        <v>790204</v>
      </c>
      <c r="CB128" s="11">
        <v>0</v>
      </c>
      <c r="CC128" s="11">
        <v>0</v>
      </c>
      <c r="CD128" s="11">
        <v>0</v>
      </c>
      <c r="CE128" s="11">
        <v>0</v>
      </c>
      <c r="CF128" s="11">
        <v>790204</v>
      </c>
      <c r="CG128" s="11">
        <v>790204</v>
      </c>
      <c r="CI128" s="11">
        <f t="shared" si="4"/>
        <v>0</v>
      </c>
      <c r="CJ128" s="11">
        <f t="shared" si="5"/>
        <v>0</v>
      </c>
      <c r="CK128" s="11">
        <f t="shared" si="6"/>
        <v>0</v>
      </c>
    </row>
    <row r="129" spans="1:89">
      <c r="A129" s="6" t="s">
        <v>383</v>
      </c>
      <c r="B129" s="6" t="s">
        <v>384</v>
      </c>
      <c r="C129" s="4">
        <v>125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1">
        <v>0</v>
      </c>
      <c r="AO129" s="11">
        <v>0</v>
      </c>
      <c r="AP129" s="11">
        <v>0</v>
      </c>
      <c r="AQ129" s="11">
        <v>0</v>
      </c>
      <c r="AR129" s="11">
        <v>0</v>
      </c>
      <c r="AS129" s="11">
        <v>0</v>
      </c>
      <c r="AT129" s="11">
        <v>0</v>
      </c>
      <c r="AU129" s="11">
        <v>0</v>
      </c>
      <c r="AV129" s="11">
        <v>0</v>
      </c>
      <c r="AW129" s="11">
        <v>0</v>
      </c>
      <c r="AX129" s="11">
        <v>0</v>
      </c>
      <c r="AY129" s="11">
        <v>0</v>
      </c>
      <c r="AZ129" s="11">
        <v>0</v>
      </c>
      <c r="BA129" s="11">
        <v>0</v>
      </c>
      <c r="BB129" s="11">
        <v>0</v>
      </c>
      <c r="BC129" s="11">
        <v>0</v>
      </c>
      <c r="BD129" s="11">
        <v>0</v>
      </c>
      <c r="BE129" s="11">
        <v>0</v>
      </c>
      <c r="BF129" s="11">
        <v>0</v>
      </c>
      <c r="BG129" s="11">
        <v>0</v>
      </c>
      <c r="BH129" s="11">
        <v>0</v>
      </c>
      <c r="BI129" s="11">
        <v>0</v>
      </c>
      <c r="BJ129" s="11">
        <v>0</v>
      </c>
      <c r="BK129" s="11">
        <v>0</v>
      </c>
      <c r="BL129" s="11">
        <v>0</v>
      </c>
      <c r="BM129" s="11">
        <v>0</v>
      </c>
      <c r="BN129" s="11">
        <v>0</v>
      </c>
      <c r="BO129" s="11">
        <v>0</v>
      </c>
      <c r="BP129" s="11">
        <v>0</v>
      </c>
      <c r="BQ129" s="11">
        <v>0</v>
      </c>
      <c r="BR129" s="11">
        <v>0</v>
      </c>
      <c r="BS129" s="11">
        <v>0</v>
      </c>
      <c r="BT129" s="11">
        <v>0</v>
      </c>
      <c r="BU129" s="11">
        <v>0</v>
      </c>
      <c r="BV129" s="11">
        <v>0</v>
      </c>
      <c r="BW129" s="11">
        <v>0</v>
      </c>
      <c r="BX129" s="11">
        <v>0</v>
      </c>
      <c r="BY129" s="11">
        <v>0</v>
      </c>
      <c r="BZ129" s="11">
        <v>0</v>
      </c>
      <c r="CA129" s="11">
        <v>13863</v>
      </c>
      <c r="CB129" s="11">
        <v>0</v>
      </c>
      <c r="CC129" s="11">
        <v>0</v>
      </c>
      <c r="CD129" s="11">
        <v>0</v>
      </c>
      <c r="CE129" s="11">
        <v>0</v>
      </c>
      <c r="CF129" s="11">
        <v>13863</v>
      </c>
      <c r="CG129" s="11">
        <v>13863</v>
      </c>
      <c r="CI129" s="11">
        <f t="shared" si="4"/>
        <v>0</v>
      </c>
      <c r="CJ129" s="11">
        <f t="shared" si="5"/>
        <v>0</v>
      </c>
      <c r="CK129" s="11">
        <f t="shared" si="6"/>
        <v>0</v>
      </c>
    </row>
    <row r="130" spans="1:89">
      <c r="A130" s="6" t="s">
        <v>385</v>
      </c>
      <c r="B130" s="6" t="s">
        <v>267</v>
      </c>
      <c r="C130" s="4">
        <v>126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1">
        <v>0</v>
      </c>
      <c r="AO130" s="11">
        <v>0</v>
      </c>
      <c r="AP130" s="11">
        <v>0</v>
      </c>
      <c r="AQ130" s="11">
        <v>0</v>
      </c>
      <c r="AR130" s="11">
        <v>0</v>
      </c>
      <c r="AS130" s="11">
        <v>0</v>
      </c>
      <c r="AT130" s="11">
        <v>0</v>
      </c>
      <c r="AU130" s="11">
        <v>0</v>
      </c>
      <c r="AV130" s="11">
        <v>0</v>
      </c>
      <c r="AW130" s="11">
        <v>0</v>
      </c>
      <c r="AX130" s="11">
        <v>0</v>
      </c>
      <c r="AY130" s="11">
        <v>0</v>
      </c>
      <c r="AZ130" s="11">
        <v>0</v>
      </c>
      <c r="BA130" s="11">
        <v>0</v>
      </c>
      <c r="BB130" s="11">
        <v>0</v>
      </c>
      <c r="BC130" s="11">
        <v>0</v>
      </c>
      <c r="BD130" s="11">
        <v>0</v>
      </c>
      <c r="BE130" s="11">
        <v>0</v>
      </c>
      <c r="BF130" s="11">
        <v>0</v>
      </c>
      <c r="BG130" s="11">
        <v>0</v>
      </c>
      <c r="BH130" s="11">
        <v>0</v>
      </c>
      <c r="BI130" s="11">
        <v>0</v>
      </c>
      <c r="BJ130" s="11">
        <v>0</v>
      </c>
      <c r="BK130" s="11">
        <v>0</v>
      </c>
      <c r="BL130" s="11">
        <v>0</v>
      </c>
      <c r="BM130" s="11">
        <v>0</v>
      </c>
      <c r="BN130" s="11">
        <v>0</v>
      </c>
      <c r="BO130" s="11">
        <v>0</v>
      </c>
      <c r="BP130" s="11">
        <v>0</v>
      </c>
      <c r="BQ130" s="11">
        <v>0</v>
      </c>
      <c r="BR130" s="11">
        <v>0</v>
      </c>
      <c r="BS130" s="11">
        <v>0</v>
      </c>
      <c r="BT130" s="11">
        <v>0</v>
      </c>
      <c r="BU130" s="11">
        <v>0</v>
      </c>
      <c r="BV130" s="11">
        <v>0</v>
      </c>
      <c r="BW130" s="11">
        <v>0</v>
      </c>
      <c r="BX130" s="11">
        <v>0</v>
      </c>
      <c r="BY130" s="11">
        <v>0</v>
      </c>
      <c r="BZ130" s="11">
        <v>0</v>
      </c>
      <c r="CA130" s="11">
        <v>335689</v>
      </c>
      <c r="CB130" s="11">
        <v>0</v>
      </c>
      <c r="CC130" s="11">
        <v>0</v>
      </c>
      <c r="CD130" s="11">
        <v>0</v>
      </c>
      <c r="CE130" s="11">
        <v>0</v>
      </c>
      <c r="CF130" s="11">
        <v>335689</v>
      </c>
      <c r="CG130" s="11">
        <v>335689</v>
      </c>
      <c r="CI130" s="11">
        <f t="shared" si="4"/>
        <v>0</v>
      </c>
      <c r="CJ130" s="11">
        <f t="shared" si="5"/>
        <v>0</v>
      </c>
      <c r="CK130" s="11">
        <f t="shared" si="6"/>
        <v>0</v>
      </c>
    </row>
    <row r="131" spans="1:89">
      <c r="A131" s="6" t="s">
        <v>386</v>
      </c>
      <c r="B131" s="6" t="s">
        <v>271</v>
      </c>
      <c r="C131" s="4">
        <v>127</v>
      </c>
      <c r="D131" s="11">
        <v>2.9229265124048016</v>
      </c>
      <c r="E131" s="11">
        <v>0.97430883746826713</v>
      </c>
      <c r="F131" s="11">
        <v>0</v>
      </c>
      <c r="G131" s="11">
        <v>0.97430883746826713</v>
      </c>
      <c r="H131" s="11">
        <v>31.177882798984548</v>
      </c>
      <c r="I131" s="11">
        <v>244.55151820453506</v>
      </c>
      <c r="J131" s="11">
        <v>33.126500473921084</v>
      </c>
      <c r="K131" s="11">
        <v>2.9229265124048016</v>
      </c>
      <c r="L131" s="11">
        <v>0</v>
      </c>
      <c r="M131" s="11">
        <v>31.177882798984548</v>
      </c>
      <c r="N131" s="11">
        <v>0</v>
      </c>
      <c r="O131" s="11">
        <v>0</v>
      </c>
      <c r="P131" s="11">
        <v>0.97430883746826713</v>
      </c>
      <c r="Q131" s="11">
        <v>0</v>
      </c>
      <c r="R131" s="11">
        <v>0</v>
      </c>
      <c r="S131" s="11">
        <v>0</v>
      </c>
      <c r="T131" s="11">
        <v>54.561294898222961</v>
      </c>
      <c r="U131" s="11">
        <v>0</v>
      </c>
      <c r="V131" s="11">
        <v>11.397545746042631</v>
      </c>
      <c r="W131" s="11">
        <v>0.29229265124048015</v>
      </c>
      <c r="X131" s="11">
        <v>1.8676523360937308E-3</v>
      </c>
      <c r="Y131" s="11">
        <v>0</v>
      </c>
      <c r="Z131" s="11">
        <v>16.563250236960542</v>
      </c>
      <c r="AA131" s="11">
        <v>44.81820652354029</v>
      </c>
      <c r="AB131" s="11">
        <v>0</v>
      </c>
      <c r="AC131" s="11">
        <v>0</v>
      </c>
      <c r="AD131" s="11">
        <v>1.9486176749365343</v>
      </c>
      <c r="AE131" s="11">
        <v>0</v>
      </c>
      <c r="AF131" s="11">
        <v>307.88159263997244</v>
      </c>
      <c r="AG131" s="11">
        <v>103.27673677163632</v>
      </c>
      <c r="AH131" s="11">
        <v>89.63641304708058</v>
      </c>
      <c r="AI131" s="11">
        <v>0.97430883746826713</v>
      </c>
      <c r="AJ131" s="11">
        <v>0</v>
      </c>
      <c r="AK131" s="11">
        <v>27.280647449111481</v>
      </c>
      <c r="AL131" s="11">
        <v>124.71153119593819</v>
      </c>
      <c r="AM131" s="11">
        <v>2.9229265124048016</v>
      </c>
      <c r="AN131" s="11">
        <v>0</v>
      </c>
      <c r="AO131" s="11">
        <v>0</v>
      </c>
      <c r="AP131" s="11">
        <v>12.666014887087472</v>
      </c>
      <c r="AQ131" s="11">
        <v>134.45976972740212</v>
      </c>
      <c r="AR131" s="11">
        <v>21.964125539665009</v>
      </c>
      <c r="AS131" s="11">
        <v>15.736476313575686</v>
      </c>
      <c r="AT131" s="11">
        <v>9.0610721884548848</v>
      </c>
      <c r="AU131" s="11">
        <v>0.97430883746826713</v>
      </c>
      <c r="AV131" s="11">
        <v>1.9486176749365343</v>
      </c>
      <c r="AW131" s="11">
        <v>32.152191636452812</v>
      </c>
      <c r="AX131" s="11">
        <v>1127.2753249507853</v>
      </c>
      <c r="AY131" s="11">
        <v>1494.5897566763217</v>
      </c>
      <c r="AZ131" s="11">
        <v>102.30242793416805</v>
      </c>
      <c r="BA131" s="11">
        <v>14.614632562024006</v>
      </c>
      <c r="BB131" s="11">
        <v>368.28874056300498</v>
      </c>
      <c r="BC131" s="11">
        <v>0.97430883746826713</v>
      </c>
      <c r="BD131" s="11">
        <v>0</v>
      </c>
      <c r="BE131" s="11">
        <v>0</v>
      </c>
      <c r="BF131" s="11">
        <v>0</v>
      </c>
      <c r="BG131" s="11">
        <v>66.253000947842168</v>
      </c>
      <c r="BH131" s="11">
        <v>0</v>
      </c>
      <c r="BI131" s="11">
        <v>2386.0823429597867</v>
      </c>
      <c r="BJ131" s="11">
        <v>0</v>
      </c>
      <c r="BK131" s="11">
        <v>3716.0139061039713</v>
      </c>
      <c r="BL131" s="11">
        <v>201.68192935593132</v>
      </c>
      <c r="BM131" s="11">
        <v>848.62299743486074</v>
      </c>
      <c r="BN131" s="11">
        <v>83.790560022270967</v>
      </c>
      <c r="BO131" s="11">
        <v>2382.1851076099133</v>
      </c>
      <c r="BP131" s="11">
        <v>189.99022330631209</v>
      </c>
      <c r="BQ131" s="11">
        <v>523.20384572045941</v>
      </c>
      <c r="BR131" s="11">
        <v>162.7095758572006</v>
      </c>
      <c r="BS131" s="11">
        <v>0</v>
      </c>
      <c r="BT131" s="11">
        <v>589.45684666830164</v>
      </c>
      <c r="BU131" s="11">
        <v>0</v>
      </c>
      <c r="BV131" s="11">
        <v>0</v>
      </c>
      <c r="BW131" s="11">
        <v>636.22367086677855</v>
      </c>
      <c r="BX131" s="11">
        <v>0</v>
      </c>
      <c r="BY131" s="11">
        <v>16258.291570832975</v>
      </c>
      <c r="BZ131" s="11">
        <v>69</v>
      </c>
      <c r="CA131" s="11">
        <v>0</v>
      </c>
      <c r="CB131" s="11">
        <v>0</v>
      </c>
      <c r="CC131" s="11">
        <v>130734.70842916703</v>
      </c>
      <c r="CD131" s="11">
        <v>0</v>
      </c>
      <c r="CE131" s="11">
        <v>0</v>
      </c>
      <c r="CF131" s="11">
        <v>130803.70842916703</v>
      </c>
      <c r="CG131" s="11">
        <v>147062</v>
      </c>
      <c r="CI131" s="11">
        <f t="shared" si="4"/>
        <v>0</v>
      </c>
      <c r="CJ131" s="11">
        <f t="shared" si="5"/>
        <v>0</v>
      </c>
      <c r="CK131" s="11">
        <f t="shared" si="6"/>
        <v>0</v>
      </c>
    </row>
    <row r="132" spans="1:89">
      <c r="A132" s="6" t="s">
        <v>387</v>
      </c>
      <c r="B132" s="6" t="s">
        <v>275</v>
      </c>
      <c r="C132" s="4">
        <v>128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11">
        <v>0</v>
      </c>
      <c r="AG132" s="11">
        <v>0</v>
      </c>
      <c r="AH132" s="11">
        <v>0</v>
      </c>
      <c r="AI132" s="11">
        <v>0</v>
      </c>
      <c r="AJ132" s="11">
        <v>0</v>
      </c>
      <c r="AK132" s="11">
        <v>0</v>
      </c>
      <c r="AL132" s="11">
        <v>0</v>
      </c>
      <c r="AM132" s="11">
        <v>0</v>
      </c>
      <c r="AN132" s="11">
        <v>0</v>
      </c>
      <c r="AO132" s="11">
        <v>0</v>
      </c>
      <c r="AP132" s="11">
        <v>0</v>
      </c>
      <c r="AQ132" s="11">
        <v>0</v>
      </c>
      <c r="AR132" s="11">
        <v>0</v>
      </c>
      <c r="AS132" s="11">
        <v>0</v>
      </c>
      <c r="AT132" s="11">
        <v>0</v>
      </c>
      <c r="AU132" s="11">
        <v>0</v>
      </c>
      <c r="AV132" s="11">
        <v>0</v>
      </c>
      <c r="AW132" s="11">
        <v>0</v>
      </c>
      <c r="AX132" s="11">
        <v>0</v>
      </c>
      <c r="AY132" s="11">
        <v>0</v>
      </c>
      <c r="AZ132" s="11">
        <v>0</v>
      </c>
      <c r="BA132" s="11">
        <v>0</v>
      </c>
      <c r="BB132" s="11">
        <v>0</v>
      </c>
      <c r="BC132" s="11">
        <v>0</v>
      </c>
      <c r="BD132" s="11">
        <v>0</v>
      </c>
      <c r="BE132" s="11">
        <v>0</v>
      </c>
      <c r="BF132" s="11">
        <v>0</v>
      </c>
      <c r="BG132" s="11">
        <v>0</v>
      </c>
      <c r="BH132" s="11">
        <v>0</v>
      </c>
      <c r="BI132" s="11">
        <v>0</v>
      </c>
      <c r="BJ132" s="11">
        <v>0</v>
      </c>
      <c r="BK132" s="11">
        <v>0</v>
      </c>
      <c r="BL132" s="11">
        <v>0</v>
      </c>
      <c r="BM132" s="11">
        <v>0</v>
      </c>
      <c r="BN132" s="11">
        <v>0</v>
      </c>
      <c r="BO132" s="11">
        <v>0</v>
      </c>
      <c r="BP132" s="11">
        <v>0</v>
      </c>
      <c r="BQ132" s="11">
        <v>0</v>
      </c>
      <c r="BR132" s="11">
        <v>0</v>
      </c>
      <c r="BS132" s="11">
        <v>0</v>
      </c>
      <c r="BT132" s="11">
        <v>0</v>
      </c>
      <c r="BU132" s="11">
        <v>0</v>
      </c>
      <c r="BV132" s="11">
        <v>0</v>
      </c>
      <c r="BW132" s="11">
        <v>0</v>
      </c>
      <c r="BX132" s="11">
        <v>0</v>
      </c>
      <c r="BY132" s="11">
        <v>0</v>
      </c>
      <c r="BZ132" s="11">
        <v>0</v>
      </c>
      <c r="CA132" s="11">
        <v>198509</v>
      </c>
      <c r="CB132" s="11">
        <v>0</v>
      </c>
      <c r="CC132" s="11">
        <v>0</v>
      </c>
      <c r="CD132" s="11">
        <v>0</v>
      </c>
      <c r="CE132" s="11">
        <v>0</v>
      </c>
      <c r="CF132" s="11">
        <v>198509</v>
      </c>
      <c r="CG132" s="11">
        <v>198509</v>
      </c>
      <c r="CI132" s="11">
        <f t="shared" si="4"/>
        <v>0</v>
      </c>
      <c r="CJ132" s="11">
        <f t="shared" si="5"/>
        <v>0</v>
      </c>
      <c r="CK132" s="11">
        <f t="shared" si="6"/>
        <v>0</v>
      </c>
    </row>
    <row r="133" spans="1:89">
      <c r="A133" s="6" t="s">
        <v>388</v>
      </c>
      <c r="B133" s="6" t="s">
        <v>279</v>
      </c>
      <c r="C133" s="4">
        <v>129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11">
        <v>0</v>
      </c>
      <c r="AC133" s="11">
        <v>0</v>
      </c>
      <c r="AD133" s="11">
        <v>0</v>
      </c>
      <c r="AE133" s="11">
        <v>0</v>
      </c>
      <c r="AF133" s="11">
        <v>0</v>
      </c>
      <c r="AG133" s="11">
        <v>0</v>
      </c>
      <c r="AH133" s="11">
        <v>0</v>
      </c>
      <c r="AI133" s="11">
        <v>0</v>
      </c>
      <c r="AJ133" s="11">
        <v>0</v>
      </c>
      <c r="AK133" s="11">
        <v>0</v>
      </c>
      <c r="AL133" s="11">
        <v>0</v>
      </c>
      <c r="AM133" s="11">
        <v>0</v>
      </c>
      <c r="AN133" s="11">
        <v>0</v>
      </c>
      <c r="AO133" s="11">
        <v>0</v>
      </c>
      <c r="AP133" s="11">
        <v>0</v>
      </c>
      <c r="AQ133" s="11">
        <v>0</v>
      </c>
      <c r="AR133" s="11">
        <v>0</v>
      </c>
      <c r="AS133" s="11">
        <v>0</v>
      </c>
      <c r="AT133" s="11">
        <v>0</v>
      </c>
      <c r="AU133" s="11">
        <v>0</v>
      </c>
      <c r="AV133" s="11">
        <v>0</v>
      </c>
      <c r="AW133" s="11">
        <v>0</v>
      </c>
      <c r="AX133" s="11">
        <v>0</v>
      </c>
      <c r="AY133" s="11">
        <v>0</v>
      </c>
      <c r="AZ133" s="11">
        <v>0</v>
      </c>
      <c r="BA133" s="11">
        <v>0</v>
      </c>
      <c r="BB133" s="11">
        <v>0</v>
      </c>
      <c r="BC133" s="11">
        <v>0</v>
      </c>
      <c r="BD133" s="11">
        <v>0</v>
      </c>
      <c r="BE133" s="11">
        <v>0</v>
      </c>
      <c r="BF133" s="11">
        <v>0</v>
      </c>
      <c r="BG133" s="11">
        <v>0</v>
      </c>
      <c r="BH133" s="11">
        <v>0</v>
      </c>
      <c r="BI133" s="11">
        <v>0</v>
      </c>
      <c r="BJ133" s="11">
        <v>0</v>
      </c>
      <c r="BK133" s="11">
        <v>0</v>
      </c>
      <c r="BL133" s="11">
        <v>0</v>
      </c>
      <c r="BM133" s="11">
        <v>0</v>
      </c>
      <c r="BN133" s="11">
        <v>0</v>
      </c>
      <c r="BO133" s="11">
        <v>0</v>
      </c>
      <c r="BP133" s="11">
        <v>0</v>
      </c>
      <c r="BQ133" s="11">
        <v>67.595889364303176</v>
      </c>
      <c r="BR133" s="11">
        <v>5.7939333740831298</v>
      </c>
      <c r="BS133" s="11">
        <v>0</v>
      </c>
      <c r="BT133" s="11">
        <v>11.58786674816626</v>
      </c>
      <c r="BU133" s="11">
        <v>36182.148265586795</v>
      </c>
      <c r="BV133" s="11">
        <v>0</v>
      </c>
      <c r="BW133" s="11">
        <v>0</v>
      </c>
      <c r="BX133" s="11">
        <v>0</v>
      </c>
      <c r="BY133" s="11">
        <v>36267.125955073352</v>
      </c>
      <c r="BZ133" s="11">
        <v>281</v>
      </c>
      <c r="CA133" s="11">
        <v>43944</v>
      </c>
      <c r="CB133" s="11">
        <v>9125</v>
      </c>
      <c r="CC133" s="11">
        <v>216502.87404492666</v>
      </c>
      <c r="CD133" s="11">
        <v>0</v>
      </c>
      <c r="CE133" s="11">
        <v>0</v>
      </c>
      <c r="CF133" s="11">
        <v>269852.87404492666</v>
      </c>
      <c r="CG133" s="11">
        <v>306120</v>
      </c>
      <c r="CI133" s="11">
        <f t="shared" ref="CI133:CI163" si="7">SUM(D133:BX133)-BY133</f>
        <v>0</v>
      </c>
      <c r="CJ133" s="11">
        <f t="shared" si="5"/>
        <v>0</v>
      </c>
      <c r="CK133" s="11">
        <f t="shared" si="6"/>
        <v>0</v>
      </c>
    </row>
    <row r="134" spans="1:89">
      <c r="A134" s="6" t="s">
        <v>389</v>
      </c>
      <c r="B134" s="6" t="s">
        <v>390</v>
      </c>
      <c r="C134" s="4">
        <v>130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11">
        <v>0</v>
      </c>
      <c r="AC134" s="11">
        <v>0</v>
      </c>
      <c r="AD134" s="11">
        <v>0</v>
      </c>
      <c r="AE134" s="11">
        <v>0</v>
      </c>
      <c r="AF134" s="11">
        <v>0</v>
      </c>
      <c r="AG134" s="11">
        <v>0</v>
      </c>
      <c r="AH134" s="11">
        <v>0</v>
      </c>
      <c r="AI134" s="11">
        <v>0</v>
      </c>
      <c r="AJ134" s="11">
        <v>0</v>
      </c>
      <c r="AK134" s="11">
        <v>0</v>
      </c>
      <c r="AL134" s="11">
        <v>0</v>
      </c>
      <c r="AM134" s="11">
        <v>0</v>
      </c>
      <c r="AN134" s="11">
        <v>0</v>
      </c>
      <c r="AO134" s="11">
        <v>0</v>
      </c>
      <c r="AP134" s="11">
        <v>0</v>
      </c>
      <c r="AQ134" s="11">
        <v>0</v>
      </c>
      <c r="AR134" s="11">
        <v>0</v>
      </c>
      <c r="AS134" s="11">
        <v>0</v>
      </c>
      <c r="AT134" s="11">
        <v>0</v>
      </c>
      <c r="AU134" s="11">
        <v>0</v>
      </c>
      <c r="AV134" s="11">
        <v>0</v>
      </c>
      <c r="AW134" s="11">
        <v>0</v>
      </c>
      <c r="AX134" s="11">
        <v>0.69047442458404407</v>
      </c>
      <c r="AY134" s="11">
        <v>0</v>
      </c>
      <c r="AZ134" s="11">
        <v>0</v>
      </c>
      <c r="BA134" s="11">
        <v>0</v>
      </c>
      <c r="BB134" s="11">
        <v>0</v>
      </c>
      <c r="BC134" s="11">
        <v>13.809488491680884</v>
      </c>
      <c r="BD134" s="11">
        <v>0</v>
      </c>
      <c r="BE134" s="11">
        <v>0</v>
      </c>
      <c r="BF134" s="11">
        <v>1965.0902123661892</v>
      </c>
      <c r="BG134" s="11">
        <v>282.40403965487405</v>
      </c>
      <c r="BH134" s="11">
        <v>0</v>
      </c>
      <c r="BI134" s="11">
        <v>0</v>
      </c>
      <c r="BJ134" s="11">
        <v>0</v>
      </c>
      <c r="BK134" s="11">
        <v>0</v>
      </c>
      <c r="BL134" s="11">
        <v>0</v>
      </c>
      <c r="BM134" s="11">
        <v>67.666493609236312</v>
      </c>
      <c r="BN134" s="11">
        <v>0</v>
      </c>
      <c r="BO134" s="11">
        <v>17.952335039185144</v>
      </c>
      <c r="BP134" s="11">
        <v>0</v>
      </c>
      <c r="BQ134" s="11">
        <v>601.40322381270244</v>
      </c>
      <c r="BR134" s="11">
        <v>62.833172637148017</v>
      </c>
      <c r="BS134" s="11">
        <v>0</v>
      </c>
      <c r="BT134" s="11">
        <v>46.952260871714998</v>
      </c>
      <c r="BU134" s="11">
        <v>0</v>
      </c>
      <c r="BV134" s="11">
        <v>669.06971742193878</v>
      </c>
      <c r="BW134" s="11">
        <v>963.90229671932548</v>
      </c>
      <c r="BX134" s="11">
        <v>0</v>
      </c>
      <c r="BY134" s="11">
        <v>4691.77371504858</v>
      </c>
      <c r="BZ134" s="11">
        <v>2689</v>
      </c>
      <c r="CA134" s="11">
        <v>0</v>
      </c>
      <c r="CB134" s="11">
        <v>8874</v>
      </c>
      <c r="CC134" s="11">
        <v>23237.226284951419</v>
      </c>
      <c r="CD134" s="11">
        <v>0</v>
      </c>
      <c r="CE134" s="11">
        <v>0</v>
      </c>
      <c r="CF134" s="11">
        <v>34800.226284951423</v>
      </c>
      <c r="CG134" s="11">
        <v>39492</v>
      </c>
      <c r="CI134" s="11">
        <f t="shared" si="7"/>
        <v>0</v>
      </c>
      <c r="CJ134" s="11">
        <f t="shared" si="5"/>
        <v>0</v>
      </c>
      <c r="CK134" s="11">
        <f t="shared" si="6"/>
        <v>0</v>
      </c>
    </row>
    <row r="135" spans="1:89">
      <c r="A135" s="6" t="s">
        <v>391</v>
      </c>
      <c r="B135" s="6" t="s">
        <v>392</v>
      </c>
      <c r="C135" s="4">
        <v>131</v>
      </c>
      <c r="D135" s="11">
        <v>138</v>
      </c>
      <c r="E135" s="11">
        <v>35</v>
      </c>
      <c r="F135" s="11">
        <v>19</v>
      </c>
      <c r="G135" s="11">
        <v>42</v>
      </c>
      <c r="H135" s="11">
        <v>850</v>
      </c>
      <c r="I135" s="11">
        <v>352</v>
      </c>
      <c r="J135" s="11">
        <v>54</v>
      </c>
      <c r="K135" s="11">
        <v>243</v>
      </c>
      <c r="L135" s="11">
        <v>69</v>
      </c>
      <c r="M135" s="11">
        <v>257</v>
      </c>
      <c r="N135" s="11">
        <v>141</v>
      </c>
      <c r="O135" s="11">
        <v>16</v>
      </c>
      <c r="P135" s="11">
        <v>52</v>
      </c>
      <c r="Q135" s="11">
        <v>107</v>
      </c>
      <c r="R135" s="11">
        <v>62</v>
      </c>
      <c r="S135" s="11">
        <v>84</v>
      </c>
      <c r="T135" s="11">
        <v>160</v>
      </c>
      <c r="U135" s="11">
        <v>35</v>
      </c>
      <c r="V135" s="11">
        <v>154.99960107873233</v>
      </c>
      <c r="W135" s="11">
        <v>3.9750000000000001</v>
      </c>
      <c r="X135" s="11">
        <v>2.5398921267660073E-2</v>
      </c>
      <c r="Y135" s="11">
        <v>63</v>
      </c>
      <c r="Z135" s="11">
        <v>129</v>
      </c>
      <c r="AA135" s="11">
        <v>57</v>
      </c>
      <c r="AB135" s="11">
        <v>58</v>
      </c>
      <c r="AC135" s="11">
        <v>127</v>
      </c>
      <c r="AD135" s="11">
        <v>206</v>
      </c>
      <c r="AE135" s="11">
        <v>170</v>
      </c>
      <c r="AF135" s="11">
        <v>138</v>
      </c>
      <c r="AG135" s="11">
        <v>61</v>
      </c>
      <c r="AH135" s="11">
        <v>234</v>
      </c>
      <c r="AI135" s="11">
        <v>113</v>
      </c>
      <c r="AJ135" s="11">
        <v>101</v>
      </c>
      <c r="AK135" s="11">
        <v>211</v>
      </c>
      <c r="AL135" s="11">
        <v>287</v>
      </c>
      <c r="AM135" s="11">
        <v>179</v>
      </c>
      <c r="AN135" s="11">
        <v>66</v>
      </c>
      <c r="AO135" s="11">
        <v>123</v>
      </c>
      <c r="AP135" s="11">
        <v>0</v>
      </c>
      <c r="AQ135" s="11">
        <v>0</v>
      </c>
      <c r="AR135" s="11">
        <v>0</v>
      </c>
      <c r="AS135" s="11">
        <v>0</v>
      </c>
      <c r="AT135" s="11">
        <v>0</v>
      </c>
      <c r="AU135" s="11">
        <v>0</v>
      </c>
      <c r="AV135" s="11">
        <v>0</v>
      </c>
      <c r="AW135" s="11">
        <v>19</v>
      </c>
      <c r="AX135" s="11">
        <v>143</v>
      </c>
      <c r="AY135" s="11">
        <v>65</v>
      </c>
      <c r="AZ135" s="11">
        <v>3</v>
      </c>
      <c r="BA135" s="11">
        <v>7</v>
      </c>
      <c r="BB135" s="11">
        <v>1176</v>
      </c>
      <c r="BC135" s="11">
        <v>11</v>
      </c>
      <c r="BD135" s="11">
        <v>46</v>
      </c>
      <c r="BE135" s="11">
        <v>3</v>
      </c>
      <c r="BF135" s="11">
        <v>14</v>
      </c>
      <c r="BG135" s="11">
        <v>64</v>
      </c>
      <c r="BH135" s="11">
        <v>57</v>
      </c>
      <c r="BI135" s="11">
        <v>99</v>
      </c>
      <c r="BJ135" s="11">
        <v>17</v>
      </c>
      <c r="BK135" s="11">
        <v>80</v>
      </c>
      <c r="BL135" s="11">
        <v>28</v>
      </c>
      <c r="BM135" s="11">
        <v>20</v>
      </c>
      <c r="BN135" s="11">
        <v>24</v>
      </c>
      <c r="BO135" s="11">
        <v>82</v>
      </c>
      <c r="BP135" s="11">
        <v>25</v>
      </c>
      <c r="BQ135" s="11">
        <v>0</v>
      </c>
      <c r="BR135" s="11">
        <v>0</v>
      </c>
      <c r="BS135" s="11">
        <v>0</v>
      </c>
      <c r="BT135" s="11">
        <v>0</v>
      </c>
      <c r="BU135" s="11">
        <v>0</v>
      </c>
      <c r="BV135" s="11">
        <v>0</v>
      </c>
      <c r="BW135" s="11">
        <v>11</v>
      </c>
      <c r="BX135" s="11">
        <v>0</v>
      </c>
      <c r="BY135" s="11">
        <v>7192</v>
      </c>
      <c r="BZ135" s="11">
        <v>0</v>
      </c>
      <c r="CA135" s="11">
        <v>0</v>
      </c>
      <c r="CB135" s="11">
        <v>47319</v>
      </c>
      <c r="CC135" s="11">
        <v>34453</v>
      </c>
      <c r="CD135" s="11">
        <v>0</v>
      </c>
      <c r="CE135" s="11">
        <v>0</v>
      </c>
      <c r="CF135" s="11">
        <v>81772</v>
      </c>
      <c r="CG135" s="11">
        <v>88964</v>
      </c>
      <c r="CI135" s="11">
        <f t="shared" si="7"/>
        <v>0</v>
      </c>
      <c r="CJ135" s="11">
        <f t="shared" si="5"/>
        <v>0</v>
      </c>
      <c r="CK135" s="11">
        <f t="shared" si="6"/>
        <v>0</v>
      </c>
    </row>
    <row r="136" spans="1:89">
      <c r="A136" s="6" t="s">
        <v>393</v>
      </c>
      <c r="B136" s="6" t="s">
        <v>394</v>
      </c>
      <c r="C136" s="4">
        <v>132</v>
      </c>
      <c r="D136" s="11">
        <v>0</v>
      </c>
      <c r="E136" s="11">
        <v>0</v>
      </c>
      <c r="F136" s="11">
        <v>6.7130458868063894</v>
      </c>
      <c r="G136" s="11">
        <v>0</v>
      </c>
      <c r="H136" s="11">
        <v>122.75283907303111</v>
      </c>
      <c r="I136" s="11">
        <v>0</v>
      </c>
      <c r="J136" s="11">
        <v>1.9180131105161111</v>
      </c>
      <c r="K136" s="11">
        <v>0</v>
      </c>
      <c r="L136" s="11">
        <v>0</v>
      </c>
      <c r="M136" s="11">
        <v>1.9180131105161111</v>
      </c>
      <c r="N136" s="11">
        <v>0</v>
      </c>
      <c r="O136" s="11">
        <v>0</v>
      </c>
      <c r="P136" s="11">
        <v>14.385098328870834</v>
      </c>
      <c r="Q136" s="11">
        <v>0</v>
      </c>
      <c r="R136" s="11">
        <v>0</v>
      </c>
      <c r="S136" s="11">
        <v>0</v>
      </c>
      <c r="T136" s="11">
        <v>0</v>
      </c>
      <c r="U136" s="11">
        <v>15.344104884128889</v>
      </c>
      <c r="V136" s="11">
        <v>0</v>
      </c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11">
        <v>0</v>
      </c>
      <c r="AC136" s="11">
        <v>0</v>
      </c>
      <c r="AD136" s="11">
        <v>0</v>
      </c>
      <c r="AE136" s="11">
        <v>1.9180131105161111</v>
      </c>
      <c r="AF136" s="11">
        <v>25.893176991967501</v>
      </c>
      <c r="AG136" s="11">
        <v>2.8770196657741667</v>
      </c>
      <c r="AH136" s="11">
        <v>37.401255655064169</v>
      </c>
      <c r="AI136" s="11">
        <v>219.61250115409473</v>
      </c>
      <c r="AJ136" s="11">
        <v>67.130458868063897</v>
      </c>
      <c r="AK136" s="11">
        <v>23.97516388145139</v>
      </c>
      <c r="AL136" s="11">
        <v>1.9180131105161111</v>
      </c>
      <c r="AM136" s="11">
        <v>0</v>
      </c>
      <c r="AN136" s="11">
        <v>0</v>
      </c>
      <c r="AO136" s="11">
        <v>3.8360262210322222</v>
      </c>
      <c r="AP136" s="11">
        <v>3.8360262210322222</v>
      </c>
      <c r="AQ136" s="11">
        <v>666.00915895625474</v>
      </c>
      <c r="AR136" s="11">
        <v>108.79320117488439</v>
      </c>
      <c r="AS136" s="11">
        <v>77.946268804323822</v>
      </c>
      <c r="AT136" s="11">
        <v>44.881506786077004</v>
      </c>
      <c r="AU136" s="11">
        <v>0</v>
      </c>
      <c r="AV136" s="11">
        <v>163.99012094912752</v>
      </c>
      <c r="AW136" s="11">
        <v>72.884498199612224</v>
      </c>
      <c r="AX136" s="11">
        <v>3947.2709814421569</v>
      </c>
      <c r="AY136" s="11">
        <v>515.9455267288339</v>
      </c>
      <c r="AZ136" s="11">
        <v>2.8770196657741667</v>
      </c>
      <c r="BA136" s="11">
        <v>0.95900655525805556</v>
      </c>
      <c r="BB136" s="11">
        <v>198.51435693841751</v>
      </c>
      <c r="BC136" s="11">
        <v>54.663373649709172</v>
      </c>
      <c r="BD136" s="11">
        <v>166.86714061490167</v>
      </c>
      <c r="BE136" s="11">
        <v>38.360262210322226</v>
      </c>
      <c r="BF136" s="11">
        <v>204.26839626996585</v>
      </c>
      <c r="BG136" s="11">
        <v>4006.7293878681562</v>
      </c>
      <c r="BH136" s="11">
        <v>1724.2937863539839</v>
      </c>
      <c r="BI136" s="11">
        <v>1682.0974979226294</v>
      </c>
      <c r="BJ136" s="11">
        <v>126.58886529406334</v>
      </c>
      <c r="BK136" s="11">
        <v>534.16665127873694</v>
      </c>
      <c r="BL136" s="11">
        <v>48.909334318160838</v>
      </c>
      <c r="BM136" s="11">
        <v>122.75283907303111</v>
      </c>
      <c r="BN136" s="11">
        <v>163.03111439386944</v>
      </c>
      <c r="BO136" s="11">
        <v>1603.458960391469</v>
      </c>
      <c r="BP136" s="11">
        <v>18.221124549903056</v>
      </c>
      <c r="BQ136" s="11">
        <v>866.94192595328229</v>
      </c>
      <c r="BR136" s="11">
        <v>93.023635860031391</v>
      </c>
      <c r="BS136" s="11">
        <v>685.68968700950973</v>
      </c>
      <c r="BT136" s="11">
        <v>348.11937955867415</v>
      </c>
      <c r="BU136" s="11">
        <v>970.51463392115227</v>
      </c>
      <c r="BV136" s="11">
        <v>21.098144215677223</v>
      </c>
      <c r="BW136" s="11">
        <v>229.20256670667527</v>
      </c>
      <c r="BX136" s="11">
        <v>0</v>
      </c>
      <c r="BY136" s="11">
        <v>20060.499122888006</v>
      </c>
      <c r="BZ136" s="11">
        <v>0</v>
      </c>
      <c r="CA136" s="11">
        <v>0</v>
      </c>
      <c r="CB136" s="11">
        <v>0</v>
      </c>
      <c r="CC136" s="11">
        <v>11100.500877111994</v>
      </c>
      <c r="CD136" s="11">
        <v>0</v>
      </c>
      <c r="CE136" s="11">
        <v>0</v>
      </c>
      <c r="CF136" s="11">
        <v>11100.500877111994</v>
      </c>
      <c r="CG136" s="11">
        <v>31161</v>
      </c>
      <c r="CI136" s="11">
        <f t="shared" si="7"/>
        <v>0</v>
      </c>
      <c r="CJ136" s="11">
        <f t="shared" si="5"/>
        <v>0</v>
      </c>
      <c r="CK136" s="11">
        <f t="shared" si="6"/>
        <v>0</v>
      </c>
    </row>
    <row r="137" spans="1:89">
      <c r="A137" s="6" t="s">
        <v>395</v>
      </c>
      <c r="B137" s="6" t="s">
        <v>396</v>
      </c>
      <c r="C137" s="4">
        <v>133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1">
        <v>0</v>
      </c>
      <c r="AO137" s="11">
        <v>0</v>
      </c>
      <c r="AP137" s="11">
        <v>0</v>
      </c>
      <c r="AQ137" s="11">
        <v>0</v>
      </c>
      <c r="AR137" s="11">
        <v>0</v>
      </c>
      <c r="AS137" s="11">
        <v>0</v>
      </c>
      <c r="AT137" s="11">
        <v>0</v>
      </c>
      <c r="AU137" s="11">
        <v>0</v>
      </c>
      <c r="AV137" s="11">
        <v>0</v>
      </c>
      <c r="AW137" s="11">
        <v>0</v>
      </c>
      <c r="AX137" s="11">
        <v>0</v>
      </c>
      <c r="AY137" s="11">
        <v>0</v>
      </c>
      <c r="AZ137" s="11">
        <v>0</v>
      </c>
      <c r="BA137" s="11">
        <v>0</v>
      </c>
      <c r="BB137" s="11">
        <v>0</v>
      </c>
      <c r="BC137" s="11">
        <v>118.37555122551534</v>
      </c>
      <c r="BD137" s="11">
        <v>23.675110245103067</v>
      </c>
      <c r="BE137" s="11">
        <v>0</v>
      </c>
      <c r="BF137" s="11">
        <v>0</v>
      </c>
      <c r="BG137" s="11">
        <v>0</v>
      </c>
      <c r="BH137" s="11">
        <v>0</v>
      </c>
      <c r="BI137" s="11">
        <v>704.33452979181618</v>
      </c>
      <c r="BJ137" s="11">
        <v>1.9729258537585888</v>
      </c>
      <c r="BK137" s="11">
        <v>0</v>
      </c>
      <c r="BL137" s="11">
        <v>0</v>
      </c>
      <c r="BM137" s="11">
        <v>452.78648343759613</v>
      </c>
      <c r="BN137" s="11">
        <v>0</v>
      </c>
      <c r="BO137" s="11">
        <v>17.756332683827299</v>
      </c>
      <c r="BP137" s="11">
        <v>0</v>
      </c>
      <c r="BQ137" s="11">
        <v>2.9593887806378834</v>
      </c>
      <c r="BR137" s="11">
        <v>37.485591221413188</v>
      </c>
      <c r="BS137" s="11">
        <v>0</v>
      </c>
      <c r="BT137" s="11">
        <v>1202.4983078658599</v>
      </c>
      <c r="BU137" s="11">
        <v>2071.5721464465182</v>
      </c>
      <c r="BV137" s="11">
        <v>0</v>
      </c>
      <c r="BW137" s="11">
        <v>424.17905855809659</v>
      </c>
      <c r="BX137" s="11">
        <v>0</v>
      </c>
      <c r="BY137" s="11">
        <v>5057.5954261101424</v>
      </c>
      <c r="BZ137" s="11">
        <v>0</v>
      </c>
      <c r="CA137" s="11">
        <v>0</v>
      </c>
      <c r="CB137" s="11">
        <v>0</v>
      </c>
      <c r="CC137" s="11">
        <v>52656.404573889857</v>
      </c>
      <c r="CD137" s="11">
        <v>0</v>
      </c>
      <c r="CE137" s="11">
        <v>0</v>
      </c>
      <c r="CF137" s="11">
        <v>52656.404573889857</v>
      </c>
      <c r="CG137" s="11">
        <v>57714</v>
      </c>
      <c r="CI137" s="11">
        <f t="shared" si="7"/>
        <v>0</v>
      </c>
      <c r="CJ137" s="11">
        <f t="shared" si="5"/>
        <v>0</v>
      </c>
      <c r="CK137" s="11">
        <f t="shared" si="6"/>
        <v>0</v>
      </c>
    </row>
    <row r="138" spans="1:89">
      <c r="A138" s="6" t="s">
        <v>397</v>
      </c>
      <c r="B138" s="6" t="s">
        <v>291</v>
      </c>
      <c r="C138" s="4">
        <v>134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1">
        <v>0</v>
      </c>
      <c r="AO138" s="11">
        <v>0</v>
      </c>
      <c r="AP138" s="11">
        <v>0</v>
      </c>
      <c r="AQ138" s="11">
        <v>0</v>
      </c>
      <c r="AR138" s="11">
        <v>0</v>
      </c>
      <c r="AS138" s="11">
        <v>0</v>
      </c>
      <c r="AT138" s="11">
        <v>0</v>
      </c>
      <c r="AU138" s="11">
        <v>0</v>
      </c>
      <c r="AV138" s="11">
        <v>0</v>
      </c>
      <c r="AW138" s="11">
        <v>0</v>
      </c>
      <c r="AX138" s="11">
        <v>0</v>
      </c>
      <c r="AY138" s="11">
        <v>0</v>
      </c>
      <c r="AZ138" s="11">
        <v>0</v>
      </c>
      <c r="BA138" s="11">
        <v>0</v>
      </c>
      <c r="BB138" s="11">
        <v>0</v>
      </c>
      <c r="BC138" s="11">
        <v>0</v>
      </c>
      <c r="BD138" s="11">
        <v>0</v>
      </c>
      <c r="BE138" s="11">
        <v>0</v>
      </c>
      <c r="BF138" s="11">
        <v>0</v>
      </c>
      <c r="BG138" s="11">
        <v>0</v>
      </c>
      <c r="BH138" s="11">
        <v>0</v>
      </c>
      <c r="BI138" s="11">
        <v>0</v>
      </c>
      <c r="BJ138" s="11">
        <v>0</v>
      </c>
      <c r="BK138" s="11">
        <v>0</v>
      </c>
      <c r="BL138" s="11">
        <v>0</v>
      </c>
      <c r="BM138" s="11">
        <v>0</v>
      </c>
      <c r="BN138" s="11">
        <v>0</v>
      </c>
      <c r="BO138" s="11">
        <v>0</v>
      </c>
      <c r="BP138" s="11">
        <v>0</v>
      </c>
      <c r="BQ138" s="11">
        <v>0</v>
      </c>
      <c r="BR138" s="11">
        <v>0</v>
      </c>
      <c r="BS138" s="11">
        <v>0</v>
      </c>
      <c r="BT138" s="11">
        <v>0</v>
      </c>
      <c r="BU138" s="11">
        <v>0</v>
      </c>
      <c r="BV138" s="11">
        <v>0</v>
      </c>
      <c r="BW138" s="11">
        <v>0</v>
      </c>
      <c r="BX138" s="11">
        <v>0</v>
      </c>
      <c r="BY138" s="11">
        <v>0</v>
      </c>
      <c r="BZ138" s="11">
        <v>0</v>
      </c>
      <c r="CA138" s="11">
        <v>0</v>
      </c>
      <c r="CB138" s="11">
        <v>0</v>
      </c>
      <c r="CC138" s="11">
        <v>74451</v>
      </c>
      <c r="CD138" s="11">
        <v>0</v>
      </c>
      <c r="CE138" s="11">
        <v>0</v>
      </c>
      <c r="CF138" s="11">
        <v>74451</v>
      </c>
      <c r="CG138" s="11">
        <v>74451</v>
      </c>
      <c r="CI138" s="11">
        <f t="shared" si="7"/>
        <v>0</v>
      </c>
      <c r="CJ138" s="11">
        <f t="shared" si="5"/>
        <v>0</v>
      </c>
      <c r="CK138" s="11">
        <f t="shared" si="6"/>
        <v>0</v>
      </c>
    </row>
    <row r="139" spans="1:89">
      <c r="A139" s="1"/>
      <c r="B139" s="22" t="s">
        <v>415</v>
      </c>
      <c r="C139" s="4">
        <v>135</v>
      </c>
      <c r="D139" s="11">
        <v>149151.39243390344</v>
      </c>
      <c r="E139" s="11">
        <v>68079.253921847878</v>
      </c>
      <c r="F139" s="11">
        <v>8177.4548278247212</v>
      </c>
      <c r="G139" s="11">
        <v>9360.8652473349102</v>
      </c>
      <c r="H139" s="11">
        <v>86780.302243800921</v>
      </c>
      <c r="I139" s="11">
        <v>38249.787319055242</v>
      </c>
      <c r="J139" s="11">
        <v>8861.9730799903318</v>
      </c>
      <c r="K139" s="11">
        <v>226295.97479233512</v>
      </c>
      <c r="L139" s="11">
        <v>40680.401572386683</v>
      </c>
      <c r="M139" s="11">
        <v>229159.40212991342</v>
      </c>
      <c r="N139" s="11">
        <v>47291.888992867891</v>
      </c>
      <c r="O139" s="11">
        <v>10510.046244887526</v>
      </c>
      <c r="P139" s="11">
        <v>30369.290833344239</v>
      </c>
      <c r="Q139" s="11">
        <v>29704.03403518891</v>
      </c>
      <c r="R139" s="11">
        <v>22278.689184163421</v>
      </c>
      <c r="S139" s="11">
        <v>17495.768707169991</v>
      </c>
      <c r="T139" s="11">
        <v>62825.276373185865</v>
      </c>
      <c r="U139" s="11">
        <v>8728.2250240970461</v>
      </c>
      <c r="V139" s="11">
        <v>287013.66831324255</v>
      </c>
      <c r="W139" s="11">
        <v>6884.7092320229804</v>
      </c>
      <c r="X139" s="11">
        <v>3133.1478903090397</v>
      </c>
      <c r="Y139" s="11">
        <v>39806.994880170685</v>
      </c>
      <c r="Z139" s="11">
        <v>93685.489648632647</v>
      </c>
      <c r="AA139" s="11">
        <v>50165.759189674718</v>
      </c>
      <c r="AB139" s="11">
        <v>29616.10945770859</v>
      </c>
      <c r="AC139" s="11">
        <v>32534.934913433295</v>
      </c>
      <c r="AD139" s="11">
        <v>67095.931360778908</v>
      </c>
      <c r="AE139" s="11">
        <v>47995.653379399024</v>
      </c>
      <c r="AF139" s="11">
        <v>90011.633124967557</v>
      </c>
      <c r="AG139" s="11">
        <v>42241.063170239649</v>
      </c>
      <c r="AH139" s="11">
        <v>55292.639063284871</v>
      </c>
      <c r="AI139" s="11">
        <v>48924.358504162432</v>
      </c>
      <c r="AJ139" s="11">
        <v>43882.671757254262</v>
      </c>
      <c r="AK139" s="11">
        <v>69100.828702469065</v>
      </c>
      <c r="AL139" s="11">
        <v>125399.05268026798</v>
      </c>
      <c r="AM139" s="11">
        <v>57957.342348891398</v>
      </c>
      <c r="AN139" s="11">
        <v>14198.781904952179</v>
      </c>
      <c r="AO139" s="11">
        <v>34015.197452094872</v>
      </c>
      <c r="AP139" s="11">
        <v>34232.728710189665</v>
      </c>
      <c r="AQ139" s="11">
        <v>127681.23549929622</v>
      </c>
      <c r="AR139" s="11">
        <v>18161.429306020498</v>
      </c>
      <c r="AS139" s="11">
        <v>4642.9823184020252</v>
      </c>
      <c r="AT139" s="11">
        <v>13663.351246607119</v>
      </c>
      <c r="AU139" s="11">
        <v>25919.11705127099</v>
      </c>
      <c r="AV139" s="11">
        <v>258586.87463215971</v>
      </c>
      <c r="AW139" s="11">
        <v>61466.170254706725</v>
      </c>
      <c r="AX139" s="11">
        <v>379634.89856261347</v>
      </c>
      <c r="AY139" s="11">
        <v>203094.50775761888</v>
      </c>
      <c r="AZ139" s="11">
        <v>10000.749043767823</v>
      </c>
      <c r="BA139" s="11">
        <v>22005.893788772402</v>
      </c>
      <c r="BB139" s="11">
        <v>50075.885807417289</v>
      </c>
      <c r="BC139" s="11">
        <v>11174.565383518273</v>
      </c>
      <c r="BD139" s="11">
        <v>120776.23334276465</v>
      </c>
      <c r="BE139" s="11">
        <v>7719.1866007156314</v>
      </c>
      <c r="BF139" s="11">
        <v>22366.726888656551</v>
      </c>
      <c r="BG139" s="11">
        <v>80996.903652414068</v>
      </c>
      <c r="BH139" s="11">
        <v>45349.945690874993</v>
      </c>
      <c r="BI139" s="11">
        <v>196028.96518732898</v>
      </c>
      <c r="BJ139" s="11">
        <v>44529.804748100192</v>
      </c>
      <c r="BK139" s="11">
        <v>62859.56686188122</v>
      </c>
      <c r="BL139" s="11">
        <v>18857.746897610254</v>
      </c>
      <c r="BM139" s="11">
        <v>59576.85817212984</v>
      </c>
      <c r="BN139" s="11">
        <v>14344.205066557382</v>
      </c>
      <c r="BO139" s="11">
        <v>71519.590746992049</v>
      </c>
      <c r="BP139" s="11">
        <v>6663.1352010592364</v>
      </c>
      <c r="BQ139" s="11">
        <v>207583.76384339409</v>
      </c>
      <c r="BR139" s="11">
        <v>47100.064878214333</v>
      </c>
      <c r="BS139" s="11">
        <v>34108.375419278862</v>
      </c>
      <c r="BT139" s="11">
        <v>55184.157589632639</v>
      </c>
      <c r="BU139" s="11">
        <v>109176.75066206328</v>
      </c>
      <c r="BV139" s="11">
        <v>14856.012504412529</v>
      </c>
      <c r="BW139" s="11">
        <v>67590.783769702524</v>
      </c>
      <c r="BX139" s="11">
        <v>0</v>
      </c>
      <c r="BY139" s="11">
        <v>4840485.1610233979</v>
      </c>
      <c r="BZ139" s="11">
        <v>1025056</v>
      </c>
      <c r="CA139" s="11">
        <v>1393480</v>
      </c>
      <c r="CB139" s="11">
        <v>102253</v>
      </c>
      <c r="CC139" s="11">
        <v>3769922.0104907085</v>
      </c>
      <c r="CD139" s="11">
        <v>878944.82848589332</v>
      </c>
      <c r="CE139" s="11">
        <v>-131</v>
      </c>
      <c r="CF139" s="11">
        <v>7169524.8389766021</v>
      </c>
      <c r="CG139" s="11">
        <v>12010010</v>
      </c>
      <c r="CI139" s="11">
        <f t="shared" si="7"/>
        <v>0</v>
      </c>
      <c r="CJ139" s="11">
        <f t="shared" si="5"/>
        <v>0</v>
      </c>
      <c r="CK139" s="11">
        <f t="shared" si="6"/>
        <v>0</v>
      </c>
    </row>
    <row r="140" spans="1:89">
      <c r="A140" s="3"/>
      <c r="B140" s="9" t="s">
        <v>416</v>
      </c>
      <c r="C140" s="4">
        <v>136</v>
      </c>
      <c r="D140" s="11">
        <v>24183.128957308974</v>
      </c>
      <c r="E140" s="11">
        <v>5755.6608817485503</v>
      </c>
      <c r="F140" s="11">
        <v>537.51611682781652</v>
      </c>
      <c r="G140" s="11">
        <v>1556.2577604248361</v>
      </c>
      <c r="H140" s="11">
        <v>27867.644331880121</v>
      </c>
      <c r="I140" s="11">
        <v>5714.0844499970544</v>
      </c>
      <c r="J140" s="11">
        <v>1597.9782056476281</v>
      </c>
      <c r="K140" s="11">
        <v>6328.4894005141023</v>
      </c>
      <c r="L140" s="11">
        <v>797.17684535458557</v>
      </c>
      <c r="M140" s="11">
        <v>16720.175237566211</v>
      </c>
      <c r="N140" s="11">
        <v>3497.4522250180617</v>
      </c>
      <c r="O140" s="11">
        <v>722.70448176851687</v>
      </c>
      <c r="P140" s="11">
        <v>5295.7759871669186</v>
      </c>
      <c r="Q140" s="11">
        <v>4427.6390616554936</v>
      </c>
      <c r="R140" s="11">
        <v>2917.4641200425253</v>
      </c>
      <c r="S140" s="11">
        <v>1608.708930310615</v>
      </c>
      <c r="T140" s="11">
        <v>9260.3346742790345</v>
      </c>
      <c r="U140" s="11">
        <v>1398.3211260194951</v>
      </c>
      <c r="V140" s="11">
        <v>55572.301245236151</v>
      </c>
      <c r="W140" s="11">
        <v>1426.2976177079747</v>
      </c>
      <c r="X140" s="11">
        <v>53.305845374857689</v>
      </c>
      <c r="Y140" s="11">
        <v>1431.7306744794503</v>
      </c>
      <c r="Z140" s="11">
        <v>48562.221354953719</v>
      </c>
      <c r="AA140" s="11">
        <v>17822.444092411115</v>
      </c>
      <c r="AB140" s="11">
        <v>6237.9025794934305</v>
      </c>
      <c r="AC140" s="11">
        <v>5422.9334511936368</v>
      </c>
      <c r="AD140" s="11">
        <v>17408.562619639197</v>
      </c>
      <c r="AE140" s="11">
        <v>6069.3113435136138</v>
      </c>
      <c r="AF140" s="11">
        <v>19877.811565060154</v>
      </c>
      <c r="AG140" s="11">
        <v>11436.201379866139</v>
      </c>
      <c r="AH140" s="11">
        <v>8465.179163749197</v>
      </c>
      <c r="AI140" s="11">
        <v>30697.929689427885</v>
      </c>
      <c r="AJ140" s="11">
        <v>11191.577045715849</v>
      </c>
      <c r="AK140" s="11">
        <v>15905.432507461668</v>
      </c>
      <c r="AL140" s="11">
        <v>26596.213509634075</v>
      </c>
      <c r="AM140" s="11">
        <v>12200.314900843905</v>
      </c>
      <c r="AN140" s="11">
        <v>14472.28762622003</v>
      </c>
      <c r="AO140" s="11">
        <v>4902.2704961912932</v>
      </c>
      <c r="AP140" s="11">
        <v>13043.474695051191</v>
      </c>
      <c r="AQ140" s="11">
        <v>9178.8369395382942</v>
      </c>
      <c r="AR140" s="11">
        <v>1499.3713529099384</v>
      </c>
      <c r="AS140" s="11">
        <v>1074.2436222972451</v>
      </c>
      <c r="AT140" s="11">
        <v>1248.4881279562871</v>
      </c>
      <c r="AU140" s="11">
        <v>3312.4579052546642</v>
      </c>
      <c r="AV140" s="11">
        <v>25282.900434561092</v>
      </c>
      <c r="AW140" s="11">
        <v>9933.6931333181528</v>
      </c>
      <c r="AX140" s="11">
        <v>25771.750262729835</v>
      </c>
      <c r="AY140" s="11">
        <v>14216.849515117508</v>
      </c>
      <c r="AZ140" s="11">
        <v>1813.1869292364881</v>
      </c>
      <c r="BA140" s="11">
        <v>6864.6107607456734</v>
      </c>
      <c r="BB140" s="11">
        <v>5592.070327523812</v>
      </c>
      <c r="BC140" s="11">
        <v>580.00059695518223</v>
      </c>
      <c r="BD140" s="11">
        <v>7774.4096318310658</v>
      </c>
      <c r="BE140" s="11">
        <v>867.59186823585367</v>
      </c>
      <c r="BF140" s="11">
        <v>2456.9545598247637</v>
      </c>
      <c r="BG140" s="11">
        <v>6453.1872524104938</v>
      </c>
      <c r="BH140" s="11">
        <v>7361.4426152288188</v>
      </c>
      <c r="BI140" s="11">
        <v>10937.47166736594</v>
      </c>
      <c r="BJ140" s="11">
        <v>2406.1137744489251</v>
      </c>
      <c r="BK140" s="11">
        <v>3950.1053770394492</v>
      </c>
      <c r="BL140" s="11">
        <v>3129.4021411479448</v>
      </c>
      <c r="BM140" s="11">
        <v>2737.6558561697948</v>
      </c>
      <c r="BN140" s="11">
        <v>2492.839116781653</v>
      </c>
      <c r="BO140" s="11">
        <v>5948.6570922603205</v>
      </c>
      <c r="BP140" s="11">
        <v>637.79733272035207</v>
      </c>
      <c r="BQ140" s="11">
        <v>14920.461211549922</v>
      </c>
      <c r="BR140" s="11">
        <v>4536.5689094501568</v>
      </c>
      <c r="BS140" s="11">
        <v>3659.9193238486714</v>
      </c>
      <c r="BT140" s="11">
        <v>7433.0689327803902</v>
      </c>
      <c r="BU140" s="11">
        <v>11490.934490834492</v>
      </c>
      <c r="BV140" s="11">
        <v>1279.3586623210838</v>
      </c>
      <c r="BW140" s="11">
        <v>10473.724755018549</v>
      </c>
      <c r="BX140" s="11">
        <v>0</v>
      </c>
      <c r="BY140" s="11">
        <v>666298.3406761681</v>
      </c>
      <c r="BZ140" s="11">
        <v>0</v>
      </c>
      <c r="CA140" s="11">
        <v>0</v>
      </c>
      <c r="CB140" s="11">
        <v>0</v>
      </c>
      <c r="CC140" s="11">
        <v>223389.88626813609</v>
      </c>
      <c r="CD140" s="11">
        <v>107785.77305569606</v>
      </c>
      <c r="CE140" s="11">
        <v>0</v>
      </c>
      <c r="CF140" s="11">
        <v>331175.65932383202</v>
      </c>
      <c r="CG140" s="11">
        <v>997474</v>
      </c>
      <c r="CI140" s="11">
        <f t="shared" si="7"/>
        <v>0</v>
      </c>
      <c r="CJ140" s="11">
        <f t="shared" si="5"/>
        <v>0</v>
      </c>
      <c r="CK140" s="11">
        <f t="shared" si="6"/>
        <v>0</v>
      </c>
    </row>
    <row r="141" spans="1:89">
      <c r="B141" s="9" t="s">
        <v>417</v>
      </c>
      <c r="C141" s="4">
        <v>137</v>
      </c>
      <c r="D141" s="11">
        <v>712.48471455829156</v>
      </c>
      <c r="E141" s="11">
        <v>199.57590484128707</v>
      </c>
      <c r="F141" s="11">
        <v>13.047764298038301</v>
      </c>
      <c r="G141" s="11">
        <v>76.297227297775862</v>
      </c>
      <c r="H141" s="11">
        <v>466.80115394256529</v>
      </c>
      <c r="I141" s="11">
        <v>239.77883806122986</v>
      </c>
      <c r="J141" s="11">
        <v>45.092210805487653</v>
      </c>
      <c r="K141" s="11">
        <v>238.16233971447025</v>
      </c>
      <c r="L141" s="11">
        <v>10.760872828330948</v>
      </c>
      <c r="M141" s="11">
        <v>528.53164910787507</v>
      </c>
      <c r="N141" s="11">
        <v>179.89357830178579</v>
      </c>
      <c r="O141" s="11">
        <v>15.484261636675772</v>
      </c>
      <c r="P141" s="11">
        <v>582.11498789306268</v>
      </c>
      <c r="Q141" s="11">
        <v>903.72469740271356</v>
      </c>
      <c r="R141" s="11">
        <v>373.57056622994691</v>
      </c>
      <c r="S141" s="11">
        <v>89.304293710036006</v>
      </c>
      <c r="T141" s="11">
        <v>245.81928936176669</v>
      </c>
      <c r="U141" s="11">
        <v>54.472306746504721</v>
      </c>
      <c r="V141" s="11">
        <v>155.63268747752372</v>
      </c>
      <c r="W141" s="11">
        <v>3.9944095603870751</v>
      </c>
      <c r="X141" s="11">
        <v>0.1492853775721876</v>
      </c>
      <c r="Y141" s="11">
        <v>46.29851492739153</v>
      </c>
      <c r="Z141" s="11">
        <v>853.5344031395806</v>
      </c>
      <c r="AA141" s="11">
        <v>659.6453115281098</v>
      </c>
      <c r="AB141" s="11">
        <v>267.98502731941846</v>
      </c>
      <c r="AC141" s="11">
        <v>175.63798731664562</v>
      </c>
      <c r="AD141" s="11">
        <v>1221.5684743307922</v>
      </c>
      <c r="AE141" s="11">
        <v>203.34953393319287</v>
      </c>
      <c r="AF141" s="11">
        <v>250.88856122318941</v>
      </c>
      <c r="AG141" s="11">
        <v>153.88986367952171</v>
      </c>
      <c r="AH141" s="11">
        <v>467.94077594491608</v>
      </c>
      <c r="AI141" s="11">
        <v>1037.8874781903801</v>
      </c>
      <c r="AJ141" s="11">
        <v>727.82477676983399</v>
      </c>
      <c r="AK141" s="11">
        <v>1148.6944417645036</v>
      </c>
      <c r="AL141" s="11">
        <v>2358.4850856584794</v>
      </c>
      <c r="AM141" s="11">
        <v>941.11737770458058</v>
      </c>
      <c r="AN141" s="11">
        <v>205.25745701897426</v>
      </c>
      <c r="AO141" s="11">
        <v>337.80723196335208</v>
      </c>
      <c r="AP141" s="11">
        <v>775.3884323869521</v>
      </c>
      <c r="AQ141" s="11">
        <v>314.97886922865513</v>
      </c>
      <c r="AR141" s="11">
        <v>51.452084442102198</v>
      </c>
      <c r="AS141" s="11">
        <v>36.863498464577901</v>
      </c>
      <c r="AT141" s="11">
        <v>42.842833071272821</v>
      </c>
      <c r="AU141" s="11">
        <v>59.210496606621973</v>
      </c>
      <c r="AV141" s="11">
        <v>1773.4439564118695</v>
      </c>
      <c r="AW141" s="11">
        <v>813.62324261955007</v>
      </c>
      <c r="AX141" s="11">
        <v>365.11869371822985</v>
      </c>
      <c r="AY141" s="11">
        <v>764.61320374122931</v>
      </c>
      <c r="AZ141" s="11">
        <v>11.325219967355727</v>
      </c>
      <c r="BA141" s="11">
        <v>28.37128141098562</v>
      </c>
      <c r="BB141" s="11">
        <v>40.5027980577878</v>
      </c>
      <c r="BC141" s="11">
        <v>23.078652578953154</v>
      </c>
      <c r="BD141" s="11">
        <v>276.97929940117507</v>
      </c>
      <c r="BE141" s="11">
        <v>6.1069490866026834</v>
      </c>
      <c r="BF141" s="11">
        <v>23.590255802890535</v>
      </c>
      <c r="BG141" s="11">
        <v>46.680084020494526</v>
      </c>
      <c r="BH141" s="11">
        <v>85.295710611033357</v>
      </c>
      <c r="BI141" s="11">
        <v>46.890030884403693</v>
      </c>
      <c r="BJ141" s="11">
        <v>70.859998289842096</v>
      </c>
      <c r="BK141" s="11">
        <v>71.367214714365161</v>
      </c>
      <c r="BL141" s="11">
        <v>85.102129907451882</v>
      </c>
      <c r="BM141" s="11">
        <v>31.27449894954712</v>
      </c>
      <c r="BN141" s="11">
        <v>44.544241752142717</v>
      </c>
      <c r="BO141" s="11">
        <v>239.64416571188517</v>
      </c>
      <c r="BP141" s="11">
        <v>14.531848877536895</v>
      </c>
      <c r="BQ141" s="11">
        <v>164.15405175720011</v>
      </c>
      <c r="BR141" s="11">
        <v>116.15243605857908</v>
      </c>
      <c r="BS141" s="11">
        <v>12.221294733991771</v>
      </c>
      <c r="BT141" s="11">
        <v>240.39342203826871</v>
      </c>
      <c r="BU141" s="11">
        <v>698.18872754468134</v>
      </c>
      <c r="BV141" s="11">
        <v>16.167584777809225</v>
      </c>
      <c r="BW141" s="11">
        <v>154.32497313920311</v>
      </c>
      <c r="BX141" s="11">
        <v>0</v>
      </c>
      <c r="BY141" s="11">
        <v>23737.787522331429</v>
      </c>
      <c r="BZ141" s="11">
        <v>0</v>
      </c>
      <c r="CA141" s="11">
        <v>0</v>
      </c>
      <c r="CB141" s="11">
        <v>0</v>
      </c>
      <c r="CC141" s="11">
        <v>11407.196211290042</v>
      </c>
      <c r="CD141" s="11">
        <v>5430.0162663785195</v>
      </c>
      <c r="CE141" s="11">
        <v>0</v>
      </c>
      <c r="CF141" s="11">
        <v>16837.21247766856</v>
      </c>
      <c r="CG141" s="11">
        <v>40575</v>
      </c>
      <c r="CI141" s="11">
        <f t="shared" si="7"/>
        <v>0</v>
      </c>
      <c r="CJ141" s="11">
        <f t="shared" si="5"/>
        <v>0</v>
      </c>
      <c r="CK141" s="11">
        <f t="shared" si="6"/>
        <v>0</v>
      </c>
    </row>
    <row r="142" spans="1:89">
      <c r="B142" s="9" t="s">
        <v>418</v>
      </c>
      <c r="C142" s="4">
        <v>138</v>
      </c>
      <c r="D142" s="11">
        <v>8343.3247851177421</v>
      </c>
      <c r="E142" s="11">
        <v>4147.5785779479093</v>
      </c>
      <c r="F142" s="11">
        <v>444.5747995710517</v>
      </c>
      <c r="G142" s="11">
        <v>280.50113242013538</v>
      </c>
      <c r="H142" s="11">
        <v>2135.2466604983751</v>
      </c>
      <c r="I142" s="11">
        <v>953.89694752852427</v>
      </c>
      <c r="J142" s="11">
        <v>215.15107681860576</v>
      </c>
      <c r="K142" s="11">
        <v>7586.0307643154947</v>
      </c>
      <c r="L142" s="11">
        <v>306.04426679444379</v>
      </c>
      <c r="M142" s="11">
        <v>6674.5662335599945</v>
      </c>
      <c r="N142" s="11">
        <v>2477.1240274870606</v>
      </c>
      <c r="O142" s="11">
        <v>442.39621000729983</v>
      </c>
      <c r="P142" s="11">
        <v>1237.9741685947458</v>
      </c>
      <c r="Q142" s="11">
        <v>1774.1848478969957</v>
      </c>
      <c r="R142" s="11">
        <v>1798.8330459951226</v>
      </c>
      <c r="S142" s="11">
        <v>1016.1477220707337</v>
      </c>
      <c r="T142" s="11">
        <v>2030.5233441515227</v>
      </c>
      <c r="U142" s="11">
        <v>435.32752668680411</v>
      </c>
      <c r="V142" s="11">
        <v>8752.2783785208831</v>
      </c>
      <c r="W142" s="11">
        <v>178.62543259392183</v>
      </c>
      <c r="X142" s="11">
        <v>0.36781858128730416</v>
      </c>
      <c r="Y142" s="11">
        <v>628.38127884883704</v>
      </c>
      <c r="Z142" s="11">
        <v>2149.1884402579776</v>
      </c>
      <c r="AA142" s="11">
        <v>1286.9068564038732</v>
      </c>
      <c r="AB142" s="11">
        <v>1455.4290056364525</v>
      </c>
      <c r="AC142" s="11">
        <v>1781.9362084556501</v>
      </c>
      <c r="AD142" s="11">
        <v>1993.9187807125231</v>
      </c>
      <c r="AE142" s="11">
        <v>2222.7100044973436</v>
      </c>
      <c r="AF142" s="11">
        <v>1552.7651646761044</v>
      </c>
      <c r="AG142" s="11">
        <v>965.7129486848786</v>
      </c>
      <c r="AH142" s="11">
        <v>1751.6930071103322</v>
      </c>
      <c r="AI142" s="11">
        <v>2602.7609612323031</v>
      </c>
      <c r="AJ142" s="11">
        <v>1490.1682230500396</v>
      </c>
      <c r="AK142" s="11">
        <v>1879.5987247239307</v>
      </c>
      <c r="AL142" s="11">
        <v>2966.0637625793861</v>
      </c>
      <c r="AM142" s="11">
        <v>1722.880116329678</v>
      </c>
      <c r="AN142" s="11">
        <v>883.2984209706151</v>
      </c>
      <c r="AO142" s="11">
        <v>1714.3591697105196</v>
      </c>
      <c r="AP142" s="11">
        <v>1225.2545924314563</v>
      </c>
      <c r="AQ142" s="11">
        <v>12175.833465165224</v>
      </c>
      <c r="AR142" s="11">
        <v>1988.9334580977081</v>
      </c>
      <c r="AS142" s="11">
        <v>1424.9966016680364</v>
      </c>
      <c r="AT142" s="11">
        <v>1656.1339556813491</v>
      </c>
      <c r="AU142" s="11">
        <v>1108.2851827143804</v>
      </c>
      <c r="AV142" s="11">
        <v>10706.709417735583</v>
      </c>
      <c r="AW142" s="11">
        <v>1612.3979376553073</v>
      </c>
      <c r="AX142" s="11">
        <v>10468.138246874449</v>
      </c>
      <c r="AY142" s="11">
        <v>8076.63712203267</v>
      </c>
      <c r="AZ142" s="11">
        <v>111.34151620682954</v>
      </c>
      <c r="BA142" s="11">
        <v>2402.9493815019487</v>
      </c>
      <c r="BB142" s="11">
        <v>783.90607203329</v>
      </c>
      <c r="BC142" s="11">
        <v>694.50273508842668</v>
      </c>
      <c r="BD142" s="11">
        <v>10107.12002844398</v>
      </c>
      <c r="BE142" s="11">
        <v>290.44061937566619</v>
      </c>
      <c r="BF142" s="11">
        <v>399.46081325898257</v>
      </c>
      <c r="BG142" s="11">
        <v>4518.3804745554144</v>
      </c>
      <c r="BH142" s="11">
        <v>1004.7900997816121</v>
      </c>
      <c r="BI142" s="11">
        <v>3115.6887187089501</v>
      </c>
      <c r="BJ142" s="11">
        <v>907.55560246915513</v>
      </c>
      <c r="BK142" s="11">
        <v>1600.7392676210184</v>
      </c>
      <c r="BL142" s="11">
        <v>638.51923139567361</v>
      </c>
      <c r="BM142" s="11">
        <v>1102.1473607308526</v>
      </c>
      <c r="BN142" s="11">
        <v>490.89624204304693</v>
      </c>
      <c r="BO142" s="11">
        <v>3608.0465417477594</v>
      </c>
      <c r="BP142" s="11">
        <v>253.90624998401819</v>
      </c>
      <c r="BQ142" s="11">
        <v>5343.4810754484188</v>
      </c>
      <c r="BR142" s="11">
        <v>2010.6387435072065</v>
      </c>
      <c r="BS142" s="11">
        <v>1049.8188387612634</v>
      </c>
      <c r="BT142" s="11">
        <v>3299.4808391105353</v>
      </c>
      <c r="BU142" s="11">
        <v>7722.8460184638334</v>
      </c>
      <c r="BV142" s="11">
        <v>443.82302788682347</v>
      </c>
      <c r="BW142" s="11">
        <v>3537.0443299909734</v>
      </c>
      <c r="BX142" s="11">
        <v>0</v>
      </c>
      <c r="BY142" s="11">
        <v>186159.31264921094</v>
      </c>
      <c r="BZ142" s="11">
        <v>0</v>
      </c>
      <c r="CA142" s="11">
        <v>0</v>
      </c>
      <c r="CB142" s="11">
        <v>0</v>
      </c>
      <c r="CC142" s="11">
        <v>274756.2360762817</v>
      </c>
      <c r="CD142" s="11">
        <v>18394.451274507348</v>
      </c>
      <c r="CE142" s="11">
        <v>0</v>
      </c>
      <c r="CF142" s="11">
        <v>293150.68735078909</v>
      </c>
      <c r="CG142" s="11">
        <v>479310</v>
      </c>
      <c r="CI142" s="11">
        <f t="shared" si="7"/>
        <v>0</v>
      </c>
      <c r="CJ142" s="11">
        <f t="shared" si="5"/>
        <v>0</v>
      </c>
      <c r="CK142" s="11">
        <f t="shared" si="6"/>
        <v>0</v>
      </c>
    </row>
    <row r="143" spans="1:89">
      <c r="B143" s="9" t="s">
        <v>419</v>
      </c>
      <c r="C143" s="4">
        <v>139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1">
        <v>0</v>
      </c>
      <c r="AO143" s="11">
        <v>0</v>
      </c>
      <c r="AP143" s="11">
        <v>0</v>
      </c>
      <c r="AQ143" s="11">
        <v>0</v>
      </c>
      <c r="AR143" s="11">
        <v>0</v>
      </c>
      <c r="AS143" s="11">
        <v>0</v>
      </c>
      <c r="AT143" s="11">
        <v>0</v>
      </c>
      <c r="AU143" s="11">
        <v>0</v>
      </c>
      <c r="AV143" s="11">
        <v>0</v>
      </c>
      <c r="AW143" s="11">
        <v>0</v>
      </c>
      <c r="AX143" s="11">
        <v>0</v>
      </c>
      <c r="AY143" s="11">
        <v>0</v>
      </c>
      <c r="AZ143" s="11">
        <v>0</v>
      </c>
      <c r="BA143" s="11">
        <v>0</v>
      </c>
      <c r="BB143" s="11">
        <v>0</v>
      </c>
      <c r="BC143" s="11">
        <v>0</v>
      </c>
      <c r="BD143" s="11">
        <v>0</v>
      </c>
      <c r="BE143" s="11">
        <v>0</v>
      </c>
      <c r="BF143" s="11">
        <v>0</v>
      </c>
      <c r="BG143" s="11">
        <v>0</v>
      </c>
      <c r="BH143" s="11">
        <v>0</v>
      </c>
      <c r="BI143" s="11">
        <v>0</v>
      </c>
      <c r="BJ143" s="11">
        <v>0</v>
      </c>
      <c r="BK143" s="11">
        <v>0</v>
      </c>
      <c r="BL143" s="11">
        <v>0</v>
      </c>
      <c r="BM143" s="11">
        <v>0</v>
      </c>
      <c r="BN143" s="11">
        <v>0</v>
      </c>
      <c r="BO143" s="11">
        <v>0</v>
      </c>
      <c r="BP143" s="11">
        <v>0</v>
      </c>
      <c r="BQ143" s="11">
        <v>0</v>
      </c>
      <c r="BR143" s="11">
        <v>0</v>
      </c>
      <c r="BS143" s="11">
        <v>0</v>
      </c>
      <c r="BT143" s="11">
        <v>0</v>
      </c>
      <c r="BU143" s="11">
        <v>0</v>
      </c>
      <c r="BV143" s="11">
        <v>0</v>
      </c>
      <c r="BW143" s="11">
        <v>0</v>
      </c>
      <c r="BX143" s="11">
        <v>0</v>
      </c>
      <c r="BY143" s="11">
        <v>0</v>
      </c>
      <c r="BZ143" s="11">
        <v>0</v>
      </c>
      <c r="CA143" s="11">
        <v>0</v>
      </c>
      <c r="CB143" s="11">
        <v>0</v>
      </c>
      <c r="CC143" s="11">
        <v>0</v>
      </c>
      <c r="CD143" s="11">
        <v>0</v>
      </c>
      <c r="CE143" s="11">
        <v>0</v>
      </c>
      <c r="CF143" s="11">
        <v>0</v>
      </c>
      <c r="CG143" s="11">
        <v>0</v>
      </c>
      <c r="CI143" s="11">
        <f t="shared" si="7"/>
        <v>0</v>
      </c>
      <c r="CJ143" s="11">
        <f t="shared" si="5"/>
        <v>0</v>
      </c>
      <c r="CK143" s="11">
        <f t="shared" si="6"/>
        <v>0</v>
      </c>
    </row>
    <row r="144" spans="1:89">
      <c r="B144" s="9" t="s">
        <v>420</v>
      </c>
      <c r="C144" s="4">
        <v>140</v>
      </c>
      <c r="D144" s="11">
        <v>92.830450433330569</v>
      </c>
      <c r="E144" s="11">
        <v>108.75609021554227</v>
      </c>
      <c r="F144" s="11">
        <v>8.8181188724538337</v>
      </c>
      <c r="G144" s="11">
        <v>43.901705453634285</v>
      </c>
      <c r="H144" s="11">
        <v>149.82467251941975</v>
      </c>
      <c r="I144" s="11">
        <v>114.7984248924478</v>
      </c>
      <c r="J144" s="11">
        <v>21.270716173050147</v>
      </c>
      <c r="K144" s="11">
        <v>343.6518176971768</v>
      </c>
      <c r="L144" s="11">
        <v>12.276110377484112</v>
      </c>
      <c r="M144" s="11">
        <v>474.52055408453691</v>
      </c>
      <c r="N144" s="11">
        <v>656.8898340220245</v>
      </c>
      <c r="O144" s="11">
        <v>224.92679182890205</v>
      </c>
      <c r="P144" s="11">
        <v>64.127689373573077</v>
      </c>
      <c r="Q144" s="11">
        <v>91.499561829108899</v>
      </c>
      <c r="R144" s="11">
        <v>95.836040895310902</v>
      </c>
      <c r="S144" s="11">
        <v>103.98039365843857</v>
      </c>
      <c r="T144" s="11">
        <v>264.2554887403565</v>
      </c>
      <c r="U144" s="11">
        <v>70.396164985640212</v>
      </c>
      <c r="V144" s="11">
        <v>98.002875591595981</v>
      </c>
      <c r="W144" s="11">
        <v>2.0001427389419466</v>
      </c>
      <c r="X144" s="11">
        <v>4.118616559391124E-3</v>
      </c>
      <c r="Y144" s="11">
        <v>10.183700947707981</v>
      </c>
      <c r="Z144" s="11">
        <v>85.35280224175537</v>
      </c>
      <c r="AA144" s="11">
        <v>111.77922427929352</v>
      </c>
      <c r="AB144" s="11">
        <v>205.3180552195744</v>
      </c>
      <c r="AC144" s="11">
        <v>57.33930864762295</v>
      </c>
      <c r="AD144" s="11">
        <v>488.98762243185865</v>
      </c>
      <c r="AE144" s="11">
        <v>148.60719008395736</v>
      </c>
      <c r="AF144" s="11">
        <v>123.62493206847709</v>
      </c>
      <c r="AG144" s="11">
        <v>62.221640369674041</v>
      </c>
      <c r="AH144" s="11">
        <v>343.11461475762917</v>
      </c>
      <c r="AI144" s="11">
        <v>1261.8140514706176</v>
      </c>
      <c r="AJ144" s="11">
        <v>422.20154660819315</v>
      </c>
      <c r="AK144" s="11">
        <v>506.16003131876982</v>
      </c>
      <c r="AL144" s="11">
        <v>1432.0627284274108</v>
      </c>
      <c r="AM144" s="11">
        <v>488.59847804129265</v>
      </c>
      <c r="AN144" s="11">
        <v>502.12281036155349</v>
      </c>
      <c r="AO144" s="11">
        <v>267.14321713383725</v>
      </c>
      <c r="AP144" s="11">
        <v>455.42620922154254</v>
      </c>
      <c r="AQ144" s="11">
        <v>200.78386459711459</v>
      </c>
      <c r="AR144" s="11">
        <v>32.798226691082796</v>
      </c>
      <c r="AS144" s="11">
        <v>23.498705492255262</v>
      </c>
      <c r="AT144" s="11">
        <v>27.310243431265217</v>
      </c>
      <c r="AU144" s="11">
        <v>42.842027024376002</v>
      </c>
      <c r="AV144" s="11">
        <v>1560.7762004231506</v>
      </c>
      <c r="AW144" s="11">
        <v>461.77680505452901</v>
      </c>
      <c r="AX144" s="11">
        <v>574.36489763732266</v>
      </c>
      <c r="AY144" s="11">
        <v>548.46865606115557</v>
      </c>
      <c r="AZ144" s="11">
        <v>6.2917490147068094</v>
      </c>
      <c r="BA144" s="11">
        <v>28.427618348575638</v>
      </c>
      <c r="BB144" s="11">
        <v>34.720319028402372</v>
      </c>
      <c r="BC144" s="11">
        <v>52.355074024910351</v>
      </c>
      <c r="BD144" s="11">
        <v>1985.9757673600261</v>
      </c>
      <c r="BE144" s="11">
        <v>26.799991230778058</v>
      </c>
      <c r="BF144" s="11">
        <v>40.444089313402522</v>
      </c>
      <c r="BG144" s="11">
        <v>47.213288510940458</v>
      </c>
      <c r="BH144" s="11">
        <v>192.2356538396364</v>
      </c>
      <c r="BI144" s="11">
        <v>87.1526619083821</v>
      </c>
      <c r="BJ144" s="11">
        <v>78.291817132989479</v>
      </c>
      <c r="BK144" s="11">
        <v>125.43699652402455</v>
      </c>
      <c r="BL144" s="11">
        <v>82.527069727413689</v>
      </c>
      <c r="BM144" s="11">
        <v>60.613207951095589</v>
      </c>
      <c r="BN144" s="11">
        <v>52.163486193697125</v>
      </c>
      <c r="BO144" s="11">
        <v>368.76158581667522</v>
      </c>
      <c r="BP144" s="11">
        <v>18.233672270157317</v>
      </c>
      <c r="BQ144" s="11">
        <v>160.10974932069229</v>
      </c>
      <c r="BR144" s="11">
        <v>131.3661384881637</v>
      </c>
      <c r="BS144" s="11">
        <v>33.137338247686159</v>
      </c>
      <c r="BT144" s="11">
        <v>133.81202701442498</v>
      </c>
      <c r="BU144" s="11">
        <v>479.39070855529644</v>
      </c>
      <c r="BV144" s="11">
        <v>25.764397759585883</v>
      </c>
      <c r="BW144" s="11">
        <v>246.34988303122404</v>
      </c>
      <c r="BX144" s="11">
        <v>0</v>
      </c>
      <c r="BY144" s="11">
        <v>17984.819843655434</v>
      </c>
      <c r="BZ144" s="11">
        <v>0</v>
      </c>
      <c r="CA144" s="11">
        <v>0</v>
      </c>
      <c r="CB144" s="11">
        <v>0</v>
      </c>
      <c r="CC144" s="11">
        <v>27535.433631192678</v>
      </c>
      <c r="CD144" s="11">
        <v>8464.7465251518934</v>
      </c>
      <c r="CE144" s="11">
        <v>0</v>
      </c>
      <c r="CF144" s="11">
        <v>36000.180156344562</v>
      </c>
      <c r="CG144" s="11">
        <v>53985</v>
      </c>
      <c r="CI144" s="11">
        <f t="shared" si="7"/>
        <v>0</v>
      </c>
      <c r="CJ144" s="11">
        <f t="shared" si="5"/>
        <v>0</v>
      </c>
      <c r="CK144" s="11">
        <f t="shared" si="6"/>
        <v>0</v>
      </c>
    </row>
    <row r="145" spans="1:89">
      <c r="B145" s="9" t="s">
        <v>419</v>
      </c>
      <c r="C145" s="4">
        <v>141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1">
        <v>0</v>
      </c>
      <c r="AO145" s="11">
        <v>0</v>
      </c>
      <c r="AP145" s="11">
        <v>0</v>
      </c>
      <c r="AQ145" s="11">
        <v>0</v>
      </c>
      <c r="AR145" s="11">
        <v>0</v>
      </c>
      <c r="AS145" s="11">
        <v>0</v>
      </c>
      <c r="AT145" s="11">
        <v>0</v>
      </c>
      <c r="AU145" s="11">
        <v>0</v>
      </c>
      <c r="AV145" s="11">
        <v>0</v>
      </c>
      <c r="AW145" s="11">
        <v>0</v>
      </c>
      <c r="AX145" s="11">
        <v>0</v>
      </c>
      <c r="AY145" s="11">
        <v>0</v>
      </c>
      <c r="AZ145" s="11">
        <v>0</v>
      </c>
      <c r="BA145" s="11">
        <v>0</v>
      </c>
      <c r="BB145" s="11">
        <v>0</v>
      </c>
      <c r="BC145" s="11">
        <v>0</v>
      </c>
      <c r="BD145" s="11">
        <v>0</v>
      </c>
      <c r="BE145" s="11">
        <v>0</v>
      </c>
      <c r="BF145" s="11">
        <v>0</v>
      </c>
      <c r="BG145" s="11">
        <v>0</v>
      </c>
      <c r="BH145" s="11">
        <v>0</v>
      </c>
      <c r="BI145" s="11">
        <v>0</v>
      </c>
      <c r="BJ145" s="11">
        <v>0</v>
      </c>
      <c r="BK145" s="11">
        <v>0</v>
      </c>
      <c r="BL145" s="11">
        <v>0</v>
      </c>
      <c r="BM145" s="11">
        <v>0</v>
      </c>
      <c r="BN145" s="11">
        <v>0</v>
      </c>
      <c r="BO145" s="11">
        <v>0</v>
      </c>
      <c r="BP145" s="11">
        <v>0</v>
      </c>
      <c r="BQ145" s="11">
        <v>0</v>
      </c>
      <c r="BR145" s="11">
        <v>0</v>
      </c>
      <c r="BS145" s="11">
        <v>0</v>
      </c>
      <c r="BT145" s="11">
        <v>0</v>
      </c>
      <c r="BU145" s="11">
        <v>0</v>
      </c>
      <c r="BV145" s="11">
        <v>0</v>
      </c>
      <c r="BW145" s="11">
        <v>0</v>
      </c>
      <c r="BX145" s="11">
        <v>0</v>
      </c>
      <c r="BY145" s="11">
        <v>0</v>
      </c>
      <c r="BZ145" s="11">
        <v>0</v>
      </c>
      <c r="CA145" s="11">
        <v>0</v>
      </c>
      <c r="CB145" s="11">
        <v>0</v>
      </c>
      <c r="CC145" s="11">
        <v>0</v>
      </c>
      <c r="CD145" s="11">
        <v>0</v>
      </c>
      <c r="CE145" s="11">
        <v>0</v>
      </c>
      <c r="CF145" s="11">
        <v>0</v>
      </c>
      <c r="CG145" s="11">
        <v>0</v>
      </c>
      <c r="CI145" s="11">
        <f t="shared" si="7"/>
        <v>0</v>
      </c>
      <c r="CJ145" s="11">
        <f t="shared" si="5"/>
        <v>0</v>
      </c>
      <c r="CK145" s="11">
        <f t="shared" si="6"/>
        <v>0</v>
      </c>
    </row>
    <row r="146" spans="1:89">
      <c r="B146" s="9" t="s">
        <v>421</v>
      </c>
      <c r="C146" s="4">
        <v>142</v>
      </c>
      <c r="D146" s="11">
        <v>6042.8386586782008</v>
      </c>
      <c r="E146" s="11">
        <v>1976.1746233988374</v>
      </c>
      <c r="F146" s="11">
        <v>280.58837260591815</v>
      </c>
      <c r="G146" s="11">
        <v>542.17692706870685</v>
      </c>
      <c r="H146" s="11">
        <v>7778.1809373585975</v>
      </c>
      <c r="I146" s="11">
        <v>1919.6540204655096</v>
      </c>
      <c r="J146" s="11">
        <v>507.53471056489735</v>
      </c>
      <c r="K146" s="11">
        <v>5782.6908854236535</v>
      </c>
      <c r="L146" s="11">
        <v>1324.3403322584791</v>
      </c>
      <c r="M146" s="11">
        <v>5357.8041957679843</v>
      </c>
      <c r="N146" s="11">
        <v>2360.7513423031783</v>
      </c>
      <c r="O146" s="11">
        <v>196.4420098710809</v>
      </c>
      <c r="P146" s="11">
        <v>1196.7163336274623</v>
      </c>
      <c r="Q146" s="11">
        <v>1126.9177960267789</v>
      </c>
      <c r="R146" s="11">
        <v>813.60704267367396</v>
      </c>
      <c r="S146" s="11">
        <v>614.08995308018802</v>
      </c>
      <c r="T146" s="11">
        <v>3188.7908302814558</v>
      </c>
      <c r="U146" s="11">
        <v>386.25785146450971</v>
      </c>
      <c r="V146" s="11">
        <v>41050.979226357034</v>
      </c>
      <c r="W146" s="11">
        <v>837.81029414095758</v>
      </c>
      <c r="X146" s="11">
        <v>1.7251865498872525</v>
      </c>
      <c r="Y146" s="11">
        <v>1189.4109506259256</v>
      </c>
      <c r="Z146" s="11">
        <v>7474.2133507743129</v>
      </c>
      <c r="AA146" s="11">
        <v>3009.4653257028858</v>
      </c>
      <c r="AB146" s="11">
        <v>1473.2558746225345</v>
      </c>
      <c r="AC146" s="11">
        <v>1482.2181309531509</v>
      </c>
      <c r="AD146" s="11">
        <v>3363.0311421067336</v>
      </c>
      <c r="AE146" s="11">
        <v>2491.3685485728683</v>
      </c>
      <c r="AF146" s="11">
        <v>4071.2766520045138</v>
      </c>
      <c r="AG146" s="11">
        <v>2442.9109971601406</v>
      </c>
      <c r="AH146" s="11">
        <v>2290.4333751530626</v>
      </c>
      <c r="AI146" s="11">
        <v>3419.249315516377</v>
      </c>
      <c r="AJ146" s="11">
        <v>2196.5566506018281</v>
      </c>
      <c r="AK146" s="11">
        <v>3229.285592262077</v>
      </c>
      <c r="AL146" s="11">
        <v>5950.1222334326676</v>
      </c>
      <c r="AM146" s="11">
        <v>2615.7467781891364</v>
      </c>
      <c r="AN146" s="11">
        <v>872.2517804766469</v>
      </c>
      <c r="AO146" s="11">
        <v>1270.2224329061228</v>
      </c>
      <c r="AP146" s="11">
        <v>1720.7273607191914</v>
      </c>
      <c r="AQ146" s="11">
        <v>4884.6490691239387</v>
      </c>
      <c r="AR146" s="11">
        <v>797.91186307216731</v>
      </c>
      <c r="AS146" s="11">
        <v>571.67407420253312</v>
      </c>
      <c r="AT146" s="11">
        <v>664.40077454308982</v>
      </c>
      <c r="AU146" s="11">
        <v>1439.0873371289645</v>
      </c>
      <c r="AV146" s="11">
        <v>10882.295358708589</v>
      </c>
      <c r="AW146" s="11">
        <v>2927.3386266457446</v>
      </c>
      <c r="AX146" s="11">
        <v>18595.729336426732</v>
      </c>
      <c r="AY146" s="11">
        <v>6896.9237454285467</v>
      </c>
      <c r="AZ146" s="11">
        <v>1024.1055418067967</v>
      </c>
      <c r="BA146" s="11">
        <v>3522.7471692204122</v>
      </c>
      <c r="BB146" s="11">
        <v>2896.9146759394262</v>
      </c>
      <c r="BC146" s="11">
        <v>440.49755783425439</v>
      </c>
      <c r="BD146" s="11">
        <v>5506.2819301990967</v>
      </c>
      <c r="BE146" s="11">
        <v>380.87397135546854</v>
      </c>
      <c r="BF146" s="11">
        <v>1598.8233931434081</v>
      </c>
      <c r="BG146" s="11">
        <v>4872.6352480885917</v>
      </c>
      <c r="BH146" s="11">
        <v>2867.2902296639122</v>
      </c>
      <c r="BI146" s="11">
        <v>16130.831733803298</v>
      </c>
      <c r="BJ146" s="11">
        <v>3723.3740595588961</v>
      </c>
      <c r="BK146" s="11">
        <v>3130.7842822199132</v>
      </c>
      <c r="BL146" s="11">
        <v>1098.7025302112652</v>
      </c>
      <c r="BM146" s="11">
        <v>2497.4509040688718</v>
      </c>
      <c r="BN146" s="11">
        <v>903.35184667207886</v>
      </c>
      <c r="BO146" s="11">
        <v>3371.2998674713058</v>
      </c>
      <c r="BP146" s="11">
        <v>393.39569508869766</v>
      </c>
      <c r="BQ146" s="11">
        <v>14569.03006852967</v>
      </c>
      <c r="BR146" s="11">
        <v>2067.2088942815594</v>
      </c>
      <c r="BS146" s="11">
        <v>1689.5277851295245</v>
      </c>
      <c r="BT146" s="11">
        <v>2196.0871894237357</v>
      </c>
      <c r="BU146" s="11">
        <v>3526.8893925384168</v>
      </c>
      <c r="BV146" s="11">
        <v>760.87382284217074</v>
      </c>
      <c r="BW146" s="11">
        <v>3517.7722891175258</v>
      </c>
      <c r="BX146" s="11">
        <v>0</v>
      </c>
      <c r="BY146" s="11">
        <v>264194.5782852358</v>
      </c>
      <c r="BZ146" s="11">
        <v>0</v>
      </c>
      <c r="CA146" s="11">
        <v>0</v>
      </c>
      <c r="CB146" s="11">
        <v>0</v>
      </c>
      <c r="CC146" s="11">
        <v>116537.23732239142</v>
      </c>
      <c r="CD146" s="11">
        <v>38389.184392372823</v>
      </c>
      <c r="CE146" s="11">
        <v>0</v>
      </c>
      <c r="CF146" s="11">
        <v>154926.4217147642</v>
      </c>
      <c r="CG146" s="11">
        <v>419121</v>
      </c>
      <c r="CI146" s="11">
        <f t="shared" si="7"/>
        <v>0</v>
      </c>
      <c r="CJ146" s="11">
        <f t="shared" si="5"/>
        <v>0</v>
      </c>
      <c r="CK146" s="11">
        <f t="shared" si="6"/>
        <v>0</v>
      </c>
    </row>
    <row r="147" spans="1:89">
      <c r="B147" s="9" t="s">
        <v>419</v>
      </c>
      <c r="C147" s="4">
        <v>143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1">
        <v>0</v>
      </c>
      <c r="AO147" s="11">
        <v>0</v>
      </c>
      <c r="AP147" s="11">
        <v>0</v>
      </c>
      <c r="AQ147" s="11">
        <v>0</v>
      </c>
      <c r="AR147" s="11">
        <v>0</v>
      </c>
      <c r="AS147" s="11">
        <v>0</v>
      </c>
      <c r="AT147" s="11">
        <v>0</v>
      </c>
      <c r="AU147" s="11">
        <v>0</v>
      </c>
      <c r="AV147" s="11">
        <v>0</v>
      </c>
      <c r="AW147" s="11">
        <v>0</v>
      </c>
      <c r="AX147" s="11">
        <v>0</v>
      </c>
      <c r="AY147" s="11">
        <v>0</v>
      </c>
      <c r="AZ147" s="11">
        <v>0</v>
      </c>
      <c r="BA147" s="11">
        <v>0</v>
      </c>
      <c r="BB147" s="11">
        <v>0</v>
      </c>
      <c r="BC147" s="11">
        <v>0</v>
      </c>
      <c r="BD147" s="11">
        <v>0</v>
      </c>
      <c r="BE147" s="11">
        <v>0</v>
      </c>
      <c r="BF147" s="11">
        <v>0</v>
      </c>
      <c r="BG147" s="11">
        <v>0</v>
      </c>
      <c r="BH147" s="11">
        <v>0</v>
      </c>
      <c r="BI147" s="11">
        <v>0</v>
      </c>
      <c r="BJ147" s="11">
        <v>0</v>
      </c>
      <c r="BK147" s="11">
        <v>0</v>
      </c>
      <c r="BL147" s="11">
        <v>0</v>
      </c>
      <c r="BM147" s="11">
        <v>0</v>
      </c>
      <c r="BN147" s="11">
        <v>0</v>
      </c>
      <c r="BO147" s="11">
        <v>0</v>
      </c>
      <c r="BP147" s="11">
        <v>0</v>
      </c>
      <c r="BQ147" s="11">
        <v>0</v>
      </c>
      <c r="BR147" s="11">
        <v>0</v>
      </c>
      <c r="BS147" s="11">
        <v>0</v>
      </c>
      <c r="BT147" s="11">
        <v>0</v>
      </c>
      <c r="BU147" s="11">
        <v>0</v>
      </c>
      <c r="BV147" s="11">
        <v>0</v>
      </c>
      <c r="BW147" s="11">
        <v>0</v>
      </c>
      <c r="BX147" s="11">
        <v>0</v>
      </c>
      <c r="BY147" s="11">
        <v>0</v>
      </c>
      <c r="BZ147" s="11">
        <v>0</v>
      </c>
      <c r="CA147" s="11">
        <v>0</v>
      </c>
      <c r="CB147" s="11">
        <v>0</v>
      </c>
      <c r="CC147" s="11">
        <v>0</v>
      </c>
      <c r="CD147" s="11">
        <v>0</v>
      </c>
      <c r="CE147" s="11">
        <v>0</v>
      </c>
      <c r="CF147" s="11">
        <v>0</v>
      </c>
      <c r="CG147" s="11">
        <v>0</v>
      </c>
      <c r="CI147" s="11">
        <f t="shared" si="7"/>
        <v>0</v>
      </c>
      <c r="CJ147" s="11">
        <f t="shared" si="5"/>
        <v>0</v>
      </c>
      <c r="CK147" s="11">
        <f t="shared" si="6"/>
        <v>0</v>
      </c>
    </row>
    <row r="148" spans="1:89">
      <c r="B148" s="9" t="s">
        <v>422</v>
      </c>
      <c r="C148" s="4">
        <v>144</v>
      </c>
      <c r="D148" s="11">
        <v>188525.99999999997</v>
      </c>
      <c r="E148" s="11">
        <v>80267</v>
      </c>
      <c r="F148" s="11">
        <v>9462</v>
      </c>
      <c r="G148" s="11">
        <v>11859.999999999998</v>
      </c>
      <c r="H148" s="11">
        <v>125178</v>
      </c>
      <c r="I148" s="11">
        <v>47192.000000000015</v>
      </c>
      <c r="J148" s="11">
        <v>11249.000000000002</v>
      </c>
      <c r="K148" s="11">
        <v>246575.00000000003</v>
      </c>
      <c r="L148" s="11">
        <v>43131.000000000007</v>
      </c>
      <c r="M148" s="11">
        <v>258915.00000000003</v>
      </c>
      <c r="N148" s="11">
        <v>56464</v>
      </c>
      <c r="O148" s="11">
        <v>12112.000000000002</v>
      </c>
      <c r="P148" s="11">
        <v>38745.999999999993</v>
      </c>
      <c r="Q148" s="11">
        <v>38028</v>
      </c>
      <c r="R148" s="11">
        <v>28278</v>
      </c>
      <c r="S148" s="11">
        <v>20928.000000000004</v>
      </c>
      <c r="T148" s="11">
        <v>77815</v>
      </c>
      <c r="U148" s="11">
        <v>11073</v>
      </c>
      <c r="V148" s="11">
        <v>392642.86272642564</v>
      </c>
      <c r="W148" s="11">
        <v>9333.4371287651647</v>
      </c>
      <c r="X148" s="11">
        <v>3188.7001448092037</v>
      </c>
      <c r="Y148" s="11">
        <v>43112.999999999993</v>
      </c>
      <c r="Z148" s="11">
        <v>152809.99999999997</v>
      </c>
      <c r="AA148" s="11">
        <v>73055.999999999985</v>
      </c>
      <c r="AB148" s="11">
        <v>39256</v>
      </c>
      <c r="AC148" s="11">
        <v>41455</v>
      </c>
      <c r="AD148" s="11">
        <v>91572.000000000015</v>
      </c>
      <c r="AE148" s="11">
        <v>59131</v>
      </c>
      <c r="AF148" s="11">
        <v>115887.99999999999</v>
      </c>
      <c r="AG148" s="11">
        <v>57302</v>
      </c>
      <c r="AH148" s="11">
        <v>68611.000000000015</v>
      </c>
      <c r="AI148" s="11">
        <v>87944</v>
      </c>
      <c r="AJ148" s="11">
        <v>59911.000000000007</v>
      </c>
      <c r="AK148" s="11">
        <v>91770</v>
      </c>
      <c r="AL148" s="11">
        <v>164701.99999999997</v>
      </c>
      <c r="AM148" s="11">
        <v>75925.999999999985</v>
      </c>
      <c r="AN148" s="11">
        <v>31134</v>
      </c>
      <c r="AO148" s="11">
        <v>42507</v>
      </c>
      <c r="AP148" s="11">
        <v>51452.999999999993</v>
      </c>
      <c r="AQ148" s="11">
        <v>154436.31770694946</v>
      </c>
      <c r="AR148" s="11">
        <v>22531.896291233497</v>
      </c>
      <c r="AS148" s="11">
        <v>7774.2588205266729</v>
      </c>
      <c r="AT148" s="11">
        <v>17302.527181290381</v>
      </c>
      <c r="AU148" s="11">
        <v>31880.999999999996</v>
      </c>
      <c r="AV148" s="11">
        <v>308792.99999999994</v>
      </c>
      <c r="AW148" s="11">
        <v>77215</v>
      </c>
      <c r="AX148" s="11">
        <v>435410</v>
      </c>
      <c r="AY148" s="11">
        <v>233598</v>
      </c>
      <c r="AZ148" s="11">
        <v>12967</v>
      </c>
      <c r="BA148" s="11">
        <v>34852.999999999993</v>
      </c>
      <c r="BB148" s="11">
        <v>59424.000000000015</v>
      </c>
      <c r="BC148" s="11">
        <v>12965</v>
      </c>
      <c r="BD148" s="11">
        <v>146427</v>
      </c>
      <c r="BE148" s="11">
        <v>9291</v>
      </c>
      <c r="BF148" s="11">
        <v>26885.999999999996</v>
      </c>
      <c r="BG148" s="11">
        <v>96935.000000000015</v>
      </c>
      <c r="BH148" s="11">
        <v>56861.000000000007</v>
      </c>
      <c r="BI148" s="11">
        <v>226346.99999999997</v>
      </c>
      <c r="BJ148" s="11">
        <v>51716</v>
      </c>
      <c r="BK148" s="11">
        <v>71737.999999999985</v>
      </c>
      <c r="BL148" s="11">
        <v>23892</v>
      </c>
      <c r="BM148" s="11">
        <v>66006</v>
      </c>
      <c r="BN148" s="11">
        <v>18328.000000000004</v>
      </c>
      <c r="BO148" s="11">
        <v>85055.999999999985</v>
      </c>
      <c r="BP148" s="11">
        <v>7980.9999999999982</v>
      </c>
      <c r="BQ148" s="11">
        <v>242741.00000000003</v>
      </c>
      <c r="BR148" s="11">
        <v>55962.000000000007</v>
      </c>
      <c r="BS148" s="11">
        <v>40553</v>
      </c>
      <c r="BT148" s="11">
        <v>68487</v>
      </c>
      <c r="BU148" s="11">
        <v>133095</v>
      </c>
      <c r="BV148" s="11">
        <v>17382.000000000004</v>
      </c>
      <c r="BW148" s="11">
        <v>85520</v>
      </c>
      <c r="BX148" s="11">
        <v>0</v>
      </c>
      <c r="BY148" s="11">
        <v>5998860</v>
      </c>
      <c r="BZ148" s="11">
        <v>1025056</v>
      </c>
      <c r="CA148" s="11">
        <v>1393480</v>
      </c>
      <c r="CB148" s="11">
        <v>102253</v>
      </c>
      <c r="CC148" s="11">
        <v>4423548</v>
      </c>
      <c r="CD148" s="11">
        <v>1057409</v>
      </c>
      <c r="CE148" s="11">
        <v>-131</v>
      </c>
      <c r="CF148" s="11">
        <v>8001615</v>
      </c>
      <c r="CG148" s="11">
        <v>14000475</v>
      </c>
      <c r="CI148" s="11">
        <f t="shared" si="7"/>
        <v>0</v>
      </c>
      <c r="CJ148" s="11">
        <f t="shared" si="5"/>
        <v>0</v>
      </c>
      <c r="CK148" s="11">
        <f t="shared" si="6"/>
        <v>0</v>
      </c>
    </row>
    <row r="149" spans="1:89">
      <c r="A149" s="4" t="s">
        <v>423</v>
      </c>
      <c r="B149" s="9" t="s">
        <v>424</v>
      </c>
      <c r="C149" s="4">
        <v>145</v>
      </c>
      <c r="D149" s="11">
        <v>34356</v>
      </c>
      <c r="E149" s="11">
        <v>22217</v>
      </c>
      <c r="F149" s="11">
        <v>2255</v>
      </c>
      <c r="G149" s="11">
        <v>4126</v>
      </c>
      <c r="H149" s="11">
        <v>16917</v>
      </c>
      <c r="I149" s="11">
        <v>4502</v>
      </c>
      <c r="J149" s="11">
        <v>2607</v>
      </c>
      <c r="K149" s="11">
        <v>30117</v>
      </c>
      <c r="L149" s="11">
        <v>8690</v>
      </c>
      <c r="M149" s="11">
        <v>35422</v>
      </c>
      <c r="N149" s="11">
        <v>9953</v>
      </c>
      <c r="O149" s="11">
        <v>1711</v>
      </c>
      <c r="P149" s="11">
        <v>11262</v>
      </c>
      <c r="Q149" s="11">
        <v>18543</v>
      </c>
      <c r="R149" s="11">
        <v>11048</v>
      </c>
      <c r="S149" s="11">
        <v>6644</v>
      </c>
      <c r="T149" s="11">
        <v>14028</v>
      </c>
      <c r="U149" s="11">
        <v>5664</v>
      </c>
      <c r="V149" s="11">
        <v>8644.8181295614868</v>
      </c>
      <c r="W149" s="11">
        <v>222.30000000000032</v>
      </c>
      <c r="X149" s="11">
        <v>24.88187043851331</v>
      </c>
      <c r="Y149" s="11">
        <v>7013</v>
      </c>
      <c r="Z149" s="11">
        <v>12903</v>
      </c>
      <c r="AA149" s="11">
        <v>9380</v>
      </c>
      <c r="AB149" s="11">
        <v>6854</v>
      </c>
      <c r="AC149" s="11">
        <v>12695</v>
      </c>
      <c r="AD149" s="11">
        <v>22917</v>
      </c>
      <c r="AE149" s="11">
        <v>19150</v>
      </c>
      <c r="AF149" s="11">
        <v>13401</v>
      </c>
      <c r="AG149" s="11">
        <v>6247</v>
      </c>
      <c r="AH149" s="11">
        <v>22042</v>
      </c>
      <c r="AI149" s="11">
        <v>9775</v>
      </c>
      <c r="AJ149" s="11">
        <v>14631</v>
      </c>
      <c r="AK149" s="11">
        <v>27620</v>
      </c>
      <c r="AL149" s="11">
        <v>20483</v>
      </c>
      <c r="AM149" s="11">
        <v>20855</v>
      </c>
      <c r="AN149" s="11">
        <v>8257</v>
      </c>
      <c r="AO149" s="11">
        <v>16648</v>
      </c>
      <c r="AP149" s="11">
        <v>13057</v>
      </c>
      <c r="AQ149" s="11">
        <v>14489.444041966393</v>
      </c>
      <c r="AR149" s="11">
        <v>1691.8721627726568</v>
      </c>
      <c r="AS149" s="11">
        <v>1627.8644560257585</v>
      </c>
      <c r="AT149" s="11">
        <v>3685.8193392351923</v>
      </c>
      <c r="AU149" s="11">
        <v>22993</v>
      </c>
      <c r="AV149" s="11">
        <v>104570</v>
      </c>
      <c r="AW149" s="11">
        <v>49181</v>
      </c>
      <c r="AX149" s="11">
        <v>352528</v>
      </c>
      <c r="AY149" s="11">
        <v>87877</v>
      </c>
      <c r="AZ149" s="11">
        <v>5137</v>
      </c>
      <c r="BA149" s="11">
        <v>7492</v>
      </c>
      <c r="BB149" s="11">
        <v>44037</v>
      </c>
      <c r="BC149" s="11">
        <v>11307</v>
      </c>
      <c r="BD149" s="11">
        <v>60116</v>
      </c>
      <c r="BE149" s="11">
        <v>6798</v>
      </c>
      <c r="BF149" s="11">
        <v>11678</v>
      </c>
      <c r="BG149" s="11">
        <v>19212</v>
      </c>
      <c r="BH149" s="11">
        <v>57187</v>
      </c>
      <c r="BI149" s="11">
        <v>165217</v>
      </c>
      <c r="BJ149" s="11">
        <v>7923</v>
      </c>
      <c r="BK149" s="11">
        <v>61939</v>
      </c>
      <c r="BL149" s="11">
        <v>18585</v>
      </c>
      <c r="BM149" s="11">
        <v>15429</v>
      </c>
      <c r="BN149" s="11">
        <v>11344</v>
      </c>
      <c r="BO149" s="11">
        <v>118404</v>
      </c>
      <c r="BP149" s="11">
        <v>31074</v>
      </c>
      <c r="BQ149" s="11">
        <v>528703</v>
      </c>
      <c r="BR149" s="11">
        <v>282090</v>
      </c>
      <c r="BS149" s="11">
        <v>89933</v>
      </c>
      <c r="BT149" s="11">
        <v>127700</v>
      </c>
      <c r="BU149" s="11">
        <v>89831</v>
      </c>
      <c r="BV149" s="11">
        <v>13265</v>
      </c>
      <c r="BW149" s="11">
        <v>45395</v>
      </c>
      <c r="BX149" s="11">
        <v>74451</v>
      </c>
      <c r="BY149" s="11">
        <v>3055773</v>
      </c>
      <c r="BZ149" s="11">
        <v>0</v>
      </c>
      <c r="CA149" s="11">
        <v>0</v>
      </c>
      <c r="CB149" s="11">
        <v>0</v>
      </c>
      <c r="CC149" s="11">
        <v>0</v>
      </c>
      <c r="CD149" s="11">
        <v>0</v>
      </c>
      <c r="CE149" s="11">
        <v>0</v>
      </c>
      <c r="CF149" s="11">
        <v>0</v>
      </c>
      <c r="CG149" s="11">
        <v>3055773</v>
      </c>
      <c r="CI149" s="11">
        <f t="shared" si="7"/>
        <v>0</v>
      </c>
      <c r="CJ149" s="11">
        <f t="shared" si="5"/>
        <v>0</v>
      </c>
      <c r="CK149" s="11">
        <f t="shared" si="6"/>
        <v>0</v>
      </c>
    </row>
    <row r="150" spans="1:89">
      <c r="A150" s="4" t="s">
        <v>425</v>
      </c>
      <c r="B150" s="9" t="s">
        <v>426</v>
      </c>
      <c r="C150" s="4">
        <v>146</v>
      </c>
      <c r="D150" s="11">
        <v>29230</v>
      </c>
      <c r="E150" s="11">
        <v>19506</v>
      </c>
      <c r="F150" s="11">
        <v>1981</v>
      </c>
      <c r="G150" s="11">
        <v>3307</v>
      </c>
      <c r="H150" s="11">
        <v>12359</v>
      </c>
      <c r="I150" s="11">
        <v>3581</v>
      </c>
      <c r="J150" s="11">
        <v>2011</v>
      </c>
      <c r="K150" s="11">
        <v>23432</v>
      </c>
      <c r="L150" s="11">
        <v>6252</v>
      </c>
      <c r="M150" s="11">
        <v>27911</v>
      </c>
      <c r="N150" s="11">
        <v>7718</v>
      </c>
      <c r="O150" s="11">
        <v>1309</v>
      </c>
      <c r="P150" s="11">
        <v>9222</v>
      </c>
      <c r="Q150" s="11">
        <v>14743</v>
      </c>
      <c r="R150" s="11">
        <v>9151</v>
      </c>
      <c r="S150" s="11">
        <v>5395</v>
      </c>
      <c r="T150" s="11">
        <v>11059</v>
      </c>
      <c r="U150" s="11">
        <v>4600</v>
      </c>
      <c r="V150" s="11">
        <v>6069.455643595632</v>
      </c>
      <c r="W150" s="11">
        <v>156.07500000000022</v>
      </c>
      <c r="X150" s="11">
        <v>17.469356404367815</v>
      </c>
      <c r="Y150" s="11">
        <v>5622</v>
      </c>
      <c r="Z150" s="11">
        <v>9758</v>
      </c>
      <c r="AA150" s="11">
        <v>7225</v>
      </c>
      <c r="AB150" s="11">
        <v>5400</v>
      </c>
      <c r="AC150" s="11">
        <v>9702</v>
      </c>
      <c r="AD150" s="11">
        <v>17824</v>
      </c>
      <c r="AE150" s="11">
        <v>15527</v>
      </c>
      <c r="AF150" s="11">
        <v>10413</v>
      </c>
      <c r="AG150" s="11">
        <v>5015</v>
      </c>
      <c r="AH150" s="11">
        <v>17453</v>
      </c>
      <c r="AI150" s="11">
        <v>7775</v>
      </c>
      <c r="AJ150" s="11">
        <v>11477</v>
      </c>
      <c r="AK150" s="11">
        <v>21904</v>
      </c>
      <c r="AL150" s="11">
        <v>15859</v>
      </c>
      <c r="AM150" s="11">
        <v>17465</v>
      </c>
      <c r="AN150" s="11">
        <v>6659</v>
      </c>
      <c r="AO150" s="11">
        <v>13658</v>
      </c>
      <c r="AP150" s="11">
        <v>10523</v>
      </c>
      <c r="AQ150" s="11">
        <v>10400.44810995578</v>
      </c>
      <c r="AR150" s="11">
        <v>1214.4171016245323</v>
      </c>
      <c r="AS150" s="11">
        <v>1168.4727002568704</v>
      </c>
      <c r="AT150" s="11">
        <v>2645.6620881628182</v>
      </c>
      <c r="AU150" s="11">
        <v>17320</v>
      </c>
      <c r="AV150" s="11">
        <v>85935</v>
      </c>
      <c r="AW150" s="11">
        <v>40106</v>
      </c>
      <c r="AX150" s="11">
        <v>279452</v>
      </c>
      <c r="AY150" s="11">
        <v>71610</v>
      </c>
      <c r="AZ150" s="11">
        <v>4217</v>
      </c>
      <c r="BA150" s="11">
        <v>6119</v>
      </c>
      <c r="BB150" s="11">
        <v>34067</v>
      </c>
      <c r="BC150" s="11">
        <v>9520</v>
      </c>
      <c r="BD150" s="11">
        <v>50603</v>
      </c>
      <c r="BE150" s="11">
        <v>5563</v>
      </c>
      <c r="BF150" s="11">
        <v>9857</v>
      </c>
      <c r="BG150" s="11">
        <v>14372</v>
      </c>
      <c r="BH150" s="11">
        <v>45370</v>
      </c>
      <c r="BI150" s="11">
        <v>127124</v>
      </c>
      <c r="BJ150" s="11">
        <v>6253</v>
      </c>
      <c r="BK150" s="11">
        <v>50719</v>
      </c>
      <c r="BL150" s="11">
        <v>14886</v>
      </c>
      <c r="BM150" s="11">
        <v>12362</v>
      </c>
      <c r="BN150" s="11">
        <v>8992</v>
      </c>
      <c r="BO150" s="11">
        <v>95075</v>
      </c>
      <c r="BP150" s="11">
        <v>24376</v>
      </c>
      <c r="BQ150" s="11">
        <v>381003</v>
      </c>
      <c r="BR150" s="11">
        <v>227721</v>
      </c>
      <c r="BS150" s="11">
        <v>74374</v>
      </c>
      <c r="BT150" s="11">
        <v>102765</v>
      </c>
      <c r="BU150" s="11">
        <v>77743</v>
      </c>
      <c r="BV150" s="11">
        <v>11518</v>
      </c>
      <c r="BW150" s="11">
        <v>38820</v>
      </c>
      <c r="BX150" s="11">
        <v>70758</v>
      </c>
      <c r="BY150" s="11">
        <v>2422298</v>
      </c>
      <c r="BZ150" s="11">
        <v>0</v>
      </c>
      <c r="CA150" s="11">
        <v>0</v>
      </c>
      <c r="CB150" s="11">
        <v>0</v>
      </c>
      <c r="CC150" s="11">
        <v>0</v>
      </c>
      <c r="CD150" s="11">
        <v>0</v>
      </c>
      <c r="CE150" s="11">
        <v>0</v>
      </c>
      <c r="CF150" s="11">
        <v>0</v>
      </c>
      <c r="CG150" s="11">
        <v>2422298</v>
      </c>
      <c r="CI150" s="11">
        <f t="shared" si="7"/>
        <v>0</v>
      </c>
      <c r="CJ150" s="11">
        <f t="shared" si="5"/>
        <v>0</v>
      </c>
      <c r="CK150" s="11">
        <f t="shared" si="6"/>
        <v>0</v>
      </c>
    </row>
    <row r="151" spans="1:89">
      <c r="A151" s="4" t="s">
        <v>427</v>
      </c>
      <c r="B151" s="9" t="s">
        <v>428</v>
      </c>
      <c r="C151" s="4">
        <v>147</v>
      </c>
      <c r="D151" s="11">
        <v>5126</v>
      </c>
      <c r="E151" s="11">
        <v>2711</v>
      </c>
      <c r="F151" s="11">
        <v>274</v>
      </c>
      <c r="G151" s="11">
        <v>819</v>
      </c>
      <c r="H151" s="11">
        <v>4558</v>
      </c>
      <c r="I151" s="11">
        <v>921</v>
      </c>
      <c r="J151" s="11">
        <v>596</v>
      </c>
      <c r="K151" s="11">
        <v>6685</v>
      </c>
      <c r="L151" s="11">
        <v>2438</v>
      </c>
      <c r="M151" s="11">
        <v>7511</v>
      </c>
      <c r="N151" s="11">
        <v>2235</v>
      </c>
      <c r="O151" s="11">
        <v>402</v>
      </c>
      <c r="P151" s="11">
        <v>2040</v>
      </c>
      <c r="Q151" s="11">
        <v>3800</v>
      </c>
      <c r="R151" s="11">
        <v>1897</v>
      </c>
      <c r="S151" s="11">
        <v>1249</v>
      </c>
      <c r="T151" s="11">
        <v>2969</v>
      </c>
      <c r="U151" s="11">
        <v>1064</v>
      </c>
      <c r="V151" s="11">
        <v>2575.3624859658544</v>
      </c>
      <c r="W151" s="11">
        <v>66.225000000000094</v>
      </c>
      <c r="X151" s="11">
        <v>7.4125140341454969</v>
      </c>
      <c r="Y151" s="11">
        <v>1391</v>
      </c>
      <c r="Z151" s="11">
        <v>3145</v>
      </c>
      <c r="AA151" s="11">
        <v>2155</v>
      </c>
      <c r="AB151" s="11">
        <v>1454</v>
      </c>
      <c r="AC151" s="11">
        <v>2993</v>
      </c>
      <c r="AD151" s="11">
        <v>5093</v>
      </c>
      <c r="AE151" s="11">
        <v>3623</v>
      </c>
      <c r="AF151" s="11">
        <v>2988</v>
      </c>
      <c r="AG151" s="11">
        <v>1232</v>
      </c>
      <c r="AH151" s="11">
        <v>4589</v>
      </c>
      <c r="AI151" s="11">
        <v>2000</v>
      </c>
      <c r="AJ151" s="11">
        <v>3154</v>
      </c>
      <c r="AK151" s="11">
        <v>5716</v>
      </c>
      <c r="AL151" s="11">
        <v>4624</v>
      </c>
      <c r="AM151" s="11">
        <v>3390</v>
      </c>
      <c r="AN151" s="11">
        <v>1598</v>
      </c>
      <c r="AO151" s="11">
        <v>2990</v>
      </c>
      <c r="AP151" s="11">
        <v>2534</v>
      </c>
      <c r="AQ151" s="11">
        <v>4088.9959320106136</v>
      </c>
      <c r="AR151" s="11">
        <v>477.45506114812451</v>
      </c>
      <c r="AS151" s="11">
        <v>459.39175576888817</v>
      </c>
      <c r="AT151" s="11">
        <v>1040.1572510723738</v>
      </c>
      <c r="AU151" s="11">
        <v>5673</v>
      </c>
      <c r="AV151" s="11">
        <v>18635</v>
      </c>
      <c r="AW151" s="11">
        <v>9075</v>
      </c>
      <c r="AX151" s="11">
        <v>73076</v>
      </c>
      <c r="AY151" s="11">
        <v>16267</v>
      </c>
      <c r="AZ151" s="11">
        <v>920</v>
      </c>
      <c r="BA151" s="11">
        <v>1373</v>
      </c>
      <c r="BB151" s="11">
        <v>9970</v>
      </c>
      <c r="BC151" s="11">
        <v>1787</v>
      </c>
      <c r="BD151" s="11">
        <v>9513</v>
      </c>
      <c r="BE151" s="11">
        <v>1235</v>
      </c>
      <c r="BF151" s="11">
        <v>1821</v>
      </c>
      <c r="BG151" s="11">
        <v>4840</v>
      </c>
      <c r="BH151" s="11">
        <v>11817</v>
      </c>
      <c r="BI151" s="11">
        <v>38093</v>
      </c>
      <c r="BJ151" s="11">
        <v>1670</v>
      </c>
      <c r="BK151" s="11">
        <v>11220</v>
      </c>
      <c r="BL151" s="11">
        <v>3699</v>
      </c>
      <c r="BM151" s="11">
        <v>3067</v>
      </c>
      <c r="BN151" s="11">
        <v>2352</v>
      </c>
      <c r="BO151" s="11">
        <v>23329</v>
      </c>
      <c r="BP151" s="11">
        <v>6698</v>
      </c>
      <c r="BQ151" s="11">
        <v>64857</v>
      </c>
      <c r="BR151" s="11">
        <v>47663</v>
      </c>
      <c r="BS151" s="11">
        <v>15559</v>
      </c>
      <c r="BT151" s="11">
        <v>17672</v>
      </c>
      <c r="BU151" s="11">
        <v>12088</v>
      </c>
      <c r="BV151" s="11">
        <v>1747</v>
      </c>
      <c r="BW151" s="11">
        <v>6575</v>
      </c>
      <c r="BX151" s="11">
        <v>3693</v>
      </c>
      <c r="BY151" s="11">
        <v>536663</v>
      </c>
      <c r="BZ151" s="11">
        <v>0</v>
      </c>
      <c r="CA151" s="11">
        <v>0</v>
      </c>
      <c r="CB151" s="11">
        <v>0</v>
      </c>
      <c r="CC151" s="11">
        <v>0</v>
      </c>
      <c r="CD151" s="11">
        <v>0</v>
      </c>
      <c r="CE151" s="11">
        <v>0</v>
      </c>
      <c r="CF151" s="11">
        <v>0</v>
      </c>
      <c r="CG151" s="11">
        <v>536663</v>
      </c>
      <c r="CI151" s="11">
        <f t="shared" si="7"/>
        <v>0</v>
      </c>
      <c r="CJ151" s="11">
        <f t="shared" si="5"/>
        <v>0</v>
      </c>
      <c r="CK151" s="11">
        <f t="shared" si="6"/>
        <v>0</v>
      </c>
    </row>
    <row r="152" spans="1:89">
      <c r="B152" s="4" t="s">
        <v>429</v>
      </c>
      <c r="C152" s="4">
        <v>148</v>
      </c>
      <c r="D152" s="11">
        <v>5123</v>
      </c>
      <c r="E152" s="11">
        <v>2698</v>
      </c>
      <c r="F152" s="11">
        <v>272</v>
      </c>
      <c r="G152" s="11">
        <v>806</v>
      </c>
      <c r="H152" s="11">
        <v>3536</v>
      </c>
      <c r="I152" s="11">
        <v>884</v>
      </c>
      <c r="J152" s="11">
        <v>566</v>
      </c>
      <c r="K152" s="11">
        <v>6513</v>
      </c>
      <c r="L152" s="11">
        <v>2394</v>
      </c>
      <c r="M152" s="11">
        <v>7273</v>
      </c>
      <c r="N152" s="11">
        <v>2148</v>
      </c>
      <c r="O152" s="11">
        <v>367</v>
      </c>
      <c r="P152" s="11">
        <v>1996</v>
      </c>
      <c r="Q152" s="11">
        <v>3739</v>
      </c>
      <c r="R152" s="11">
        <v>1856</v>
      </c>
      <c r="S152" s="11">
        <v>1182</v>
      </c>
      <c r="T152" s="11">
        <v>2686</v>
      </c>
      <c r="U152" s="11">
        <v>1025</v>
      </c>
      <c r="V152" s="11">
        <v>1824.8227203314104</v>
      </c>
      <c r="W152" s="11">
        <v>46.925000000000907</v>
      </c>
      <c r="X152" s="11">
        <v>5.252279668588554</v>
      </c>
      <c r="Y152" s="11">
        <v>1350</v>
      </c>
      <c r="Z152" s="11">
        <v>2868</v>
      </c>
      <c r="AA152" s="11">
        <v>1980</v>
      </c>
      <c r="AB152" s="11">
        <v>1412</v>
      </c>
      <c r="AC152" s="11">
        <v>2814</v>
      </c>
      <c r="AD152" s="11">
        <v>4943</v>
      </c>
      <c r="AE152" s="11">
        <v>3466</v>
      </c>
      <c r="AF152" s="11">
        <v>2727</v>
      </c>
      <c r="AG152" s="11">
        <v>1168</v>
      </c>
      <c r="AH152" s="11">
        <v>4470</v>
      </c>
      <c r="AI152" s="11">
        <v>1937</v>
      </c>
      <c r="AJ152" s="11">
        <v>3036</v>
      </c>
      <c r="AK152" s="11">
        <v>5460</v>
      </c>
      <c r="AL152" s="11">
        <v>4407</v>
      </c>
      <c r="AM152" s="11">
        <v>3257</v>
      </c>
      <c r="AN152" s="11">
        <v>1477</v>
      </c>
      <c r="AO152" s="11">
        <v>2905</v>
      </c>
      <c r="AP152" s="11">
        <v>2436</v>
      </c>
      <c r="AQ152" s="11">
        <v>3142.581443295991</v>
      </c>
      <c r="AR152" s="11">
        <v>366.9461745915853</v>
      </c>
      <c r="AS152" s="11">
        <v>353.06369360279535</v>
      </c>
      <c r="AT152" s="11">
        <v>799.40868850962852</v>
      </c>
      <c r="AU152" s="11">
        <v>5109</v>
      </c>
      <c r="AV152" s="11">
        <v>18183</v>
      </c>
      <c r="AW152" s="11">
        <v>8959</v>
      </c>
      <c r="AX152" s="11">
        <v>71753</v>
      </c>
      <c r="AY152" s="11">
        <v>15650</v>
      </c>
      <c r="AZ152" s="11">
        <v>881</v>
      </c>
      <c r="BA152" s="11">
        <v>1333</v>
      </c>
      <c r="BB152" s="11">
        <v>8842</v>
      </c>
      <c r="BC152" s="11">
        <v>1736</v>
      </c>
      <c r="BD152" s="11">
        <v>9380</v>
      </c>
      <c r="BE152" s="11">
        <v>1198</v>
      </c>
      <c r="BF152" s="11">
        <v>1745</v>
      </c>
      <c r="BG152" s="11">
        <v>3960</v>
      </c>
      <c r="BH152" s="11">
        <v>11081</v>
      </c>
      <c r="BI152" s="11">
        <v>32184</v>
      </c>
      <c r="BJ152" s="11">
        <v>1614</v>
      </c>
      <c r="BK152" s="11">
        <v>10153</v>
      </c>
      <c r="BL152" s="11">
        <v>3565</v>
      </c>
      <c r="BM152" s="11">
        <v>3015</v>
      </c>
      <c r="BN152" s="11">
        <v>2297</v>
      </c>
      <c r="BO152" s="11">
        <v>22948</v>
      </c>
      <c r="BP152" s="11">
        <v>6601</v>
      </c>
      <c r="BQ152" s="11">
        <v>64134</v>
      </c>
      <c r="BR152" s="11">
        <v>47469</v>
      </c>
      <c r="BS152" s="11">
        <v>15429</v>
      </c>
      <c r="BT152" s="11">
        <v>17649</v>
      </c>
      <c r="BU152" s="11">
        <v>11939</v>
      </c>
      <c r="BV152" s="11">
        <v>1701</v>
      </c>
      <c r="BW152" s="11">
        <v>6456</v>
      </c>
      <c r="BX152" s="11">
        <v>3693</v>
      </c>
      <c r="BY152" s="11">
        <v>514373</v>
      </c>
      <c r="BZ152" s="11">
        <v>0</v>
      </c>
      <c r="CA152" s="11">
        <v>0</v>
      </c>
      <c r="CB152" s="11">
        <v>0</v>
      </c>
      <c r="CC152" s="11">
        <v>0</v>
      </c>
      <c r="CD152" s="11">
        <v>0</v>
      </c>
      <c r="CE152" s="11">
        <v>0</v>
      </c>
      <c r="CF152" s="11">
        <v>0</v>
      </c>
      <c r="CG152" s="11">
        <v>514373</v>
      </c>
      <c r="CI152" s="11">
        <f t="shared" si="7"/>
        <v>0</v>
      </c>
      <c r="CJ152" s="11">
        <f t="shared" si="5"/>
        <v>0</v>
      </c>
      <c r="CK152" s="11">
        <f t="shared" si="6"/>
        <v>0</v>
      </c>
    </row>
    <row r="153" spans="1:89">
      <c r="B153" s="9" t="s">
        <v>430</v>
      </c>
      <c r="C153" s="4">
        <v>149</v>
      </c>
      <c r="D153" s="11">
        <v>3</v>
      </c>
      <c r="E153" s="11">
        <v>13</v>
      </c>
      <c r="F153" s="11">
        <v>2</v>
      </c>
      <c r="G153" s="11">
        <v>13</v>
      </c>
      <c r="H153" s="11">
        <v>1022</v>
      </c>
      <c r="I153" s="11">
        <v>37</v>
      </c>
      <c r="J153" s="11">
        <v>30</v>
      </c>
      <c r="K153" s="11">
        <v>172</v>
      </c>
      <c r="L153" s="11">
        <v>44</v>
      </c>
      <c r="M153" s="11">
        <v>238</v>
      </c>
      <c r="N153" s="11">
        <v>87</v>
      </c>
      <c r="O153" s="11">
        <v>35</v>
      </c>
      <c r="P153" s="11">
        <v>44</v>
      </c>
      <c r="Q153" s="11">
        <v>61</v>
      </c>
      <c r="R153" s="11">
        <v>41</v>
      </c>
      <c r="S153" s="11">
        <v>67</v>
      </c>
      <c r="T153" s="11">
        <v>283</v>
      </c>
      <c r="U153" s="11">
        <v>39</v>
      </c>
      <c r="V153" s="11">
        <v>750.53976563444269</v>
      </c>
      <c r="W153" s="11">
        <v>19.300000000000029</v>
      </c>
      <c r="X153" s="11">
        <v>2.1602343655569332</v>
      </c>
      <c r="Y153" s="11">
        <v>41</v>
      </c>
      <c r="Z153" s="11">
        <v>277</v>
      </c>
      <c r="AA153" s="11">
        <v>175</v>
      </c>
      <c r="AB153" s="11">
        <v>42</v>
      </c>
      <c r="AC153" s="11">
        <v>179</v>
      </c>
      <c r="AD153" s="11">
        <v>150</v>
      </c>
      <c r="AE153" s="11">
        <v>157</v>
      </c>
      <c r="AF153" s="11">
        <v>261</v>
      </c>
      <c r="AG153" s="11">
        <v>64</v>
      </c>
      <c r="AH153" s="11">
        <v>119</v>
      </c>
      <c r="AI153" s="11">
        <v>63</v>
      </c>
      <c r="AJ153" s="11">
        <v>118</v>
      </c>
      <c r="AK153" s="11">
        <v>256</v>
      </c>
      <c r="AL153" s="11">
        <v>217</v>
      </c>
      <c r="AM153" s="11">
        <v>133</v>
      </c>
      <c r="AN153" s="11">
        <v>121</v>
      </c>
      <c r="AO153" s="11">
        <v>85</v>
      </c>
      <c r="AP153" s="11">
        <v>98</v>
      </c>
      <c r="AQ153" s="11">
        <v>946.41448871462273</v>
      </c>
      <c r="AR153" s="11">
        <v>110.50888655653921</v>
      </c>
      <c r="AS153" s="11">
        <v>106.32806216609282</v>
      </c>
      <c r="AT153" s="11">
        <v>240.74856256274529</v>
      </c>
      <c r="AU153" s="11">
        <v>564</v>
      </c>
      <c r="AV153" s="11">
        <v>452</v>
      </c>
      <c r="AW153" s="11">
        <v>116</v>
      </c>
      <c r="AX153" s="11">
        <v>1323</v>
      </c>
      <c r="AY153" s="11">
        <v>617</v>
      </c>
      <c r="AZ153" s="11">
        <v>39</v>
      </c>
      <c r="BA153" s="11">
        <v>40</v>
      </c>
      <c r="BB153" s="11">
        <v>1128</v>
      </c>
      <c r="BC153" s="11">
        <v>51</v>
      </c>
      <c r="BD153" s="11">
        <v>133</v>
      </c>
      <c r="BE153" s="11">
        <v>37</v>
      </c>
      <c r="BF153" s="11">
        <v>76</v>
      </c>
      <c r="BG153" s="11">
        <v>880</v>
      </c>
      <c r="BH153" s="11">
        <v>736</v>
      </c>
      <c r="BI153" s="11">
        <v>5909</v>
      </c>
      <c r="BJ153" s="11">
        <v>56</v>
      </c>
      <c r="BK153" s="11">
        <v>1067</v>
      </c>
      <c r="BL153" s="11">
        <v>134</v>
      </c>
      <c r="BM153" s="11">
        <v>52</v>
      </c>
      <c r="BN153" s="11">
        <v>55</v>
      </c>
      <c r="BO153" s="11">
        <v>381</v>
      </c>
      <c r="BP153" s="11">
        <v>97</v>
      </c>
      <c r="BQ153" s="11">
        <v>723</v>
      </c>
      <c r="BR153" s="11">
        <v>194</v>
      </c>
      <c r="BS153" s="11">
        <v>130</v>
      </c>
      <c r="BT153" s="11">
        <v>23</v>
      </c>
      <c r="BU153" s="11">
        <v>149</v>
      </c>
      <c r="BV153" s="11">
        <v>46</v>
      </c>
      <c r="BW153" s="11">
        <v>119</v>
      </c>
      <c r="BX153" s="11">
        <v>0</v>
      </c>
      <c r="BY153" s="11">
        <v>22290</v>
      </c>
      <c r="BZ153" s="11">
        <v>0</v>
      </c>
      <c r="CA153" s="11">
        <v>0</v>
      </c>
      <c r="CB153" s="11">
        <v>0</v>
      </c>
      <c r="CC153" s="11">
        <v>0</v>
      </c>
      <c r="CD153" s="11">
        <v>0</v>
      </c>
      <c r="CE153" s="11">
        <v>0</v>
      </c>
      <c r="CF153" s="11">
        <v>0</v>
      </c>
      <c r="CG153" s="11">
        <v>22290</v>
      </c>
      <c r="CI153" s="11">
        <f t="shared" si="7"/>
        <v>0</v>
      </c>
      <c r="CJ153" s="11">
        <f t="shared" si="5"/>
        <v>0</v>
      </c>
      <c r="CK153" s="11">
        <f t="shared" si="6"/>
        <v>0</v>
      </c>
    </row>
    <row r="154" spans="1:89">
      <c r="A154" s="4" t="s">
        <v>431</v>
      </c>
      <c r="B154" s="9" t="s">
        <v>432</v>
      </c>
      <c r="C154" s="4">
        <v>150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1">
        <v>0</v>
      </c>
      <c r="AO154" s="11">
        <v>0</v>
      </c>
      <c r="AP154" s="11">
        <v>0</v>
      </c>
      <c r="AQ154" s="11">
        <v>0</v>
      </c>
      <c r="AR154" s="11">
        <v>0</v>
      </c>
      <c r="AS154" s="11">
        <v>0</v>
      </c>
      <c r="AT154" s="11">
        <v>0</v>
      </c>
      <c r="AU154" s="11">
        <v>0</v>
      </c>
      <c r="AV154" s="11">
        <v>0</v>
      </c>
      <c r="AW154" s="11">
        <v>0</v>
      </c>
      <c r="AX154" s="11">
        <v>0</v>
      </c>
      <c r="AY154" s="11">
        <v>0</v>
      </c>
      <c r="AZ154" s="11">
        <v>0</v>
      </c>
      <c r="BA154" s="11">
        <v>0</v>
      </c>
      <c r="BB154" s="11">
        <v>0</v>
      </c>
      <c r="BC154" s="11">
        <v>0</v>
      </c>
      <c r="BD154" s="11">
        <v>0</v>
      </c>
      <c r="BE154" s="11">
        <v>0</v>
      </c>
      <c r="BF154" s="11">
        <v>0</v>
      </c>
      <c r="BG154" s="11">
        <v>0</v>
      </c>
      <c r="BH154" s="11">
        <v>0</v>
      </c>
      <c r="BI154" s="11">
        <v>0</v>
      </c>
      <c r="BJ154" s="11">
        <v>0</v>
      </c>
      <c r="BK154" s="11">
        <v>0</v>
      </c>
      <c r="BL154" s="11">
        <v>0</v>
      </c>
      <c r="BM154" s="11">
        <v>0</v>
      </c>
      <c r="BN154" s="11">
        <v>0</v>
      </c>
      <c r="BO154" s="11">
        <v>0</v>
      </c>
      <c r="BP154" s="11">
        <v>0</v>
      </c>
      <c r="BQ154" s="11">
        <v>82843</v>
      </c>
      <c r="BR154" s="11">
        <v>6706</v>
      </c>
      <c r="BS154" s="11">
        <v>0</v>
      </c>
      <c r="BT154" s="11">
        <v>7263</v>
      </c>
      <c r="BU154" s="11">
        <v>0</v>
      </c>
      <c r="BV154" s="11">
        <v>0</v>
      </c>
      <c r="BW154" s="11">
        <v>0</v>
      </c>
      <c r="BX154" s="11">
        <v>0</v>
      </c>
      <c r="BY154" s="11">
        <v>96812</v>
      </c>
      <c r="BZ154" s="11">
        <v>0</v>
      </c>
      <c r="CA154" s="11">
        <v>0</v>
      </c>
      <c r="CB154" s="11">
        <v>0</v>
      </c>
      <c r="CC154" s="11">
        <v>0</v>
      </c>
      <c r="CD154" s="11">
        <v>0</v>
      </c>
      <c r="CE154" s="11">
        <v>0</v>
      </c>
      <c r="CF154" s="11">
        <v>0</v>
      </c>
      <c r="CG154" s="11">
        <v>96812</v>
      </c>
      <c r="CI154" s="11">
        <f t="shared" si="7"/>
        <v>0</v>
      </c>
      <c r="CJ154" s="11">
        <f t="shared" si="5"/>
        <v>0</v>
      </c>
      <c r="CK154" s="11">
        <f t="shared" si="6"/>
        <v>0</v>
      </c>
    </row>
    <row r="155" spans="1:89">
      <c r="A155" s="4" t="s">
        <v>433</v>
      </c>
      <c r="B155" s="9" t="s">
        <v>434</v>
      </c>
      <c r="C155" s="4">
        <v>151</v>
      </c>
      <c r="D155" s="11">
        <v>182575</v>
      </c>
      <c r="E155" s="11">
        <v>48953</v>
      </c>
      <c r="F155" s="11">
        <v>26039</v>
      </c>
      <c r="G155" s="11">
        <v>3887</v>
      </c>
      <c r="H155" s="11">
        <v>82275</v>
      </c>
      <c r="I155" s="11">
        <v>40026</v>
      </c>
      <c r="J155" s="11">
        <v>4247</v>
      </c>
      <c r="K155" s="11">
        <v>13233</v>
      </c>
      <c r="L155" s="11">
        <v>-927</v>
      </c>
      <c r="M155" s="11">
        <v>27501</v>
      </c>
      <c r="N155" s="11">
        <v>11221</v>
      </c>
      <c r="O155" s="11">
        <v>1741</v>
      </c>
      <c r="P155" s="11">
        <v>4276</v>
      </c>
      <c r="Q155" s="11">
        <v>9211</v>
      </c>
      <c r="R155" s="11">
        <v>4032</v>
      </c>
      <c r="S155" s="11">
        <v>4783</v>
      </c>
      <c r="T155" s="11">
        <v>16893</v>
      </c>
      <c r="U155" s="11">
        <v>4315</v>
      </c>
      <c r="V155" s="11">
        <v>31352.534847079216</v>
      </c>
      <c r="W155" s="11">
        <v>806.22500000000116</v>
      </c>
      <c r="X155" s="11">
        <v>90.240152920784496</v>
      </c>
      <c r="Y155" s="11">
        <v>4134</v>
      </c>
      <c r="Z155" s="11">
        <v>12505</v>
      </c>
      <c r="AA155" s="11">
        <v>5167</v>
      </c>
      <c r="AB155" s="11">
        <v>3587</v>
      </c>
      <c r="AC155" s="11">
        <v>21406</v>
      </c>
      <c r="AD155" s="11">
        <v>5651</v>
      </c>
      <c r="AE155" s="11">
        <v>4831</v>
      </c>
      <c r="AF155" s="11">
        <v>19673</v>
      </c>
      <c r="AG155" s="11">
        <v>9072</v>
      </c>
      <c r="AH155" s="11">
        <v>10310</v>
      </c>
      <c r="AI155" s="11">
        <v>4751</v>
      </c>
      <c r="AJ155" s="11">
        <v>4693</v>
      </c>
      <c r="AK155" s="11">
        <v>8755</v>
      </c>
      <c r="AL155" s="11">
        <v>1419</v>
      </c>
      <c r="AM155" s="11">
        <v>8283</v>
      </c>
      <c r="AN155" s="11">
        <v>2054</v>
      </c>
      <c r="AO155" s="11">
        <v>15383</v>
      </c>
      <c r="AP155" s="11">
        <v>14972</v>
      </c>
      <c r="AQ155" s="11">
        <v>60670.726369437907</v>
      </c>
      <c r="AR155" s="11">
        <v>9910.61827089703</v>
      </c>
      <c r="AS155" s="11">
        <v>7100.5881564106267</v>
      </c>
      <c r="AT155" s="11">
        <v>18879.067203254435</v>
      </c>
      <c r="AU155" s="11">
        <v>26426</v>
      </c>
      <c r="AV155" s="11">
        <v>135690</v>
      </c>
      <c r="AW155" s="11">
        <v>47260</v>
      </c>
      <c r="AX155" s="11">
        <v>320736</v>
      </c>
      <c r="AY155" s="11">
        <v>75354</v>
      </c>
      <c r="AZ155" s="11">
        <v>4521</v>
      </c>
      <c r="BA155" s="11">
        <v>1775</v>
      </c>
      <c r="BB155" s="11">
        <v>33698</v>
      </c>
      <c r="BC155" s="11">
        <v>3121</v>
      </c>
      <c r="BD155" s="11">
        <v>68654</v>
      </c>
      <c r="BE155" s="11">
        <v>1586</v>
      </c>
      <c r="BF155" s="11">
        <v>3948</v>
      </c>
      <c r="BG155" s="11">
        <v>43825</v>
      </c>
      <c r="BH155" s="11">
        <v>51289</v>
      </c>
      <c r="BI155" s="11">
        <v>249222</v>
      </c>
      <c r="BJ155" s="11">
        <v>579640</v>
      </c>
      <c r="BK155" s="11">
        <v>92276</v>
      </c>
      <c r="BL155" s="11">
        <v>20171</v>
      </c>
      <c r="BM155" s="11">
        <v>22865</v>
      </c>
      <c r="BN155" s="11">
        <v>18437</v>
      </c>
      <c r="BO155" s="11">
        <v>54852</v>
      </c>
      <c r="BP155" s="11">
        <v>2998</v>
      </c>
      <c r="BQ155" s="11">
        <v>87157</v>
      </c>
      <c r="BR155" s="11">
        <v>13026</v>
      </c>
      <c r="BS155" s="11">
        <v>10137</v>
      </c>
      <c r="BT155" s="11">
        <v>6529</v>
      </c>
      <c r="BU155" s="11">
        <v>77062</v>
      </c>
      <c r="BV155" s="11">
        <v>9413</v>
      </c>
      <c r="BW155" s="11">
        <v>39805</v>
      </c>
      <c r="BX155" s="11">
        <v>0</v>
      </c>
      <c r="BY155" s="11">
        <v>2871210</v>
      </c>
      <c r="BZ155" s="11">
        <v>0</v>
      </c>
      <c r="CA155" s="11">
        <v>0</v>
      </c>
      <c r="CB155" s="11">
        <v>0</v>
      </c>
      <c r="CC155" s="11">
        <v>0</v>
      </c>
      <c r="CD155" s="11">
        <v>0</v>
      </c>
      <c r="CE155" s="11">
        <v>0</v>
      </c>
      <c r="CF155" s="11">
        <v>0</v>
      </c>
      <c r="CG155" s="11">
        <v>2871210</v>
      </c>
      <c r="CI155" s="11">
        <f t="shared" si="7"/>
        <v>0</v>
      </c>
      <c r="CJ155" s="11">
        <f t="shared" si="5"/>
        <v>0</v>
      </c>
      <c r="CK155" s="11">
        <f t="shared" si="6"/>
        <v>0</v>
      </c>
    </row>
    <row r="156" spans="1:89">
      <c r="B156" s="9" t="s">
        <v>435</v>
      </c>
      <c r="C156" s="4">
        <v>152</v>
      </c>
      <c r="D156" s="11">
        <v>97228</v>
      </c>
      <c r="E156" s="11">
        <v>38269</v>
      </c>
      <c r="F156" s="11">
        <v>12179</v>
      </c>
      <c r="G156" s="11">
        <v>254</v>
      </c>
      <c r="H156" s="11">
        <v>0</v>
      </c>
      <c r="I156" s="11">
        <v>0</v>
      </c>
      <c r="J156" s="11">
        <v>0</v>
      </c>
      <c r="K156" s="11">
        <v>365</v>
      </c>
      <c r="L156" s="11">
        <v>0</v>
      </c>
      <c r="M156" s="11">
        <v>4151</v>
      </c>
      <c r="N156" s="11">
        <v>23</v>
      </c>
      <c r="O156" s="11">
        <v>0</v>
      </c>
      <c r="P156" s="11">
        <v>1228</v>
      </c>
      <c r="Q156" s="11">
        <v>6429</v>
      </c>
      <c r="R156" s="11">
        <v>625</v>
      </c>
      <c r="S156" s="11">
        <v>1625</v>
      </c>
      <c r="T156" s="11">
        <v>296</v>
      </c>
      <c r="U156" s="11">
        <v>460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585</v>
      </c>
      <c r="AC156" s="11">
        <v>0</v>
      </c>
      <c r="AD156" s="11">
        <v>373</v>
      </c>
      <c r="AE156" s="11">
        <v>799</v>
      </c>
      <c r="AF156" s="11">
        <v>0</v>
      </c>
      <c r="AG156" s="11">
        <v>-18</v>
      </c>
      <c r="AH156" s="11">
        <v>2385</v>
      </c>
      <c r="AI156" s="11">
        <v>0</v>
      </c>
      <c r="AJ156" s="11">
        <v>0</v>
      </c>
      <c r="AK156" s="11">
        <v>0</v>
      </c>
      <c r="AL156" s="11">
        <v>0</v>
      </c>
      <c r="AM156" s="11">
        <v>28</v>
      </c>
      <c r="AN156" s="11">
        <v>0</v>
      </c>
      <c r="AO156" s="11">
        <v>1333</v>
      </c>
      <c r="AP156" s="11">
        <v>5023</v>
      </c>
      <c r="AQ156" s="11">
        <v>0</v>
      </c>
      <c r="AR156" s="11">
        <v>0</v>
      </c>
      <c r="AS156" s="11">
        <v>0</v>
      </c>
      <c r="AT156" s="11">
        <v>0</v>
      </c>
      <c r="AU156" s="11">
        <v>1734</v>
      </c>
      <c r="AV156" s="11">
        <v>68569</v>
      </c>
      <c r="AW156" s="11">
        <v>22740</v>
      </c>
      <c r="AX156" s="11">
        <v>58881</v>
      </c>
      <c r="AY156" s="11">
        <v>25394</v>
      </c>
      <c r="AZ156" s="11">
        <v>430</v>
      </c>
      <c r="BA156" s="11">
        <v>0</v>
      </c>
      <c r="BB156" s="11">
        <v>1273</v>
      </c>
      <c r="BC156" s="11">
        <v>1302</v>
      </c>
      <c r="BD156" s="11">
        <v>48476</v>
      </c>
      <c r="BE156" s="11">
        <v>56</v>
      </c>
      <c r="BF156" s="11">
        <v>853</v>
      </c>
      <c r="BG156" s="11">
        <v>253</v>
      </c>
      <c r="BH156" s="11">
        <v>9240</v>
      </c>
      <c r="BI156" s="11">
        <v>2638</v>
      </c>
      <c r="BJ156" s="11">
        <v>4300</v>
      </c>
      <c r="BK156" s="11">
        <v>39398</v>
      </c>
      <c r="BL156" s="11">
        <v>11034</v>
      </c>
      <c r="BM156" s="11">
        <v>6368</v>
      </c>
      <c r="BN156" s="11">
        <v>793</v>
      </c>
      <c r="BO156" s="11">
        <v>7868</v>
      </c>
      <c r="BP156" s="11">
        <v>1175</v>
      </c>
      <c r="BQ156" s="11">
        <v>0</v>
      </c>
      <c r="BR156" s="11">
        <v>0</v>
      </c>
      <c r="BS156" s="11">
        <v>7947</v>
      </c>
      <c r="BT156" s="11">
        <v>0</v>
      </c>
      <c r="BU156" s="11">
        <v>50020</v>
      </c>
      <c r="BV156" s="11">
        <v>6325</v>
      </c>
      <c r="BW156" s="11">
        <v>32861</v>
      </c>
      <c r="BX156" s="11">
        <v>0</v>
      </c>
      <c r="BY156" s="11">
        <v>583568</v>
      </c>
      <c r="BZ156" s="11">
        <v>0</v>
      </c>
      <c r="CA156" s="11">
        <v>0</v>
      </c>
      <c r="CB156" s="11">
        <v>0</v>
      </c>
      <c r="CC156" s="11">
        <v>0</v>
      </c>
      <c r="CD156" s="11">
        <v>0</v>
      </c>
      <c r="CE156" s="11">
        <v>0</v>
      </c>
      <c r="CF156" s="11">
        <v>0</v>
      </c>
      <c r="CG156" s="11">
        <v>583568</v>
      </c>
      <c r="CI156" s="11">
        <f t="shared" si="7"/>
        <v>0</v>
      </c>
      <c r="CJ156" s="11">
        <f t="shared" si="5"/>
        <v>0</v>
      </c>
      <c r="CK156" s="11">
        <f t="shared" si="6"/>
        <v>0</v>
      </c>
    </row>
    <row r="157" spans="1:89">
      <c r="B157" s="9" t="s">
        <v>436</v>
      </c>
      <c r="C157" s="4">
        <v>153</v>
      </c>
      <c r="D157" s="11">
        <v>85347</v>
      </c>
      <c r="E157" s="11">
        <v>10684</v>
      </c>
      <c r="F157" s="11">
        <v>13860</v>
      </c>
      <c r="G157" s="11">
        <v>3633</v>
      </c>
      <c r="H157" s="11">
        <v>82275</v>
      </c>
      <c r="I157" s="11">
        <v>40026</v>
      </c>
      <c r="J157" s="11">
        <v>4247</v>
      </c>
      <c r="K157" s="11">
        <v>12868</v>
      </c>
      <c r="L157" s="11">
        <v>-927</v>
      </c>
      <c r="M157" s="11">
        <v>23350</v>
      </c>
      <c r="N157" s="11">
        <v>11198</v>
      </c>
      <c r="O157" s="11">
        <v>1741</v>
      </c>
      <c r="P157" s="11">
        <v>3048</v>
      </c>
      <c r="Q157" s="11">
        <v>2782</v>
      </c>
      <c r="R157" s="11">
        <v>3407</v>
      </c>
      <c r="S157" s="11">
        <v>3158</v>
      </c>
      <c r="T157" s="11">
        <v>16597</v>
      </c>
      <c r="U157" s="11">
        <v>3855</v>
      </c>
      <c r="V157" s="11">
        <v>31352.534847079216</v>
      </c>
      <c r="W157" s="11">
        <v>806.22500000000116</v>
      </c>
      <c r="X157" s="11">
        <v>90.240152920784496</v>
      </c>
      <c r="Y157" s="11">
        <v>4134</v>
      </c>
      <c r="Z157" s="11">
        <v>12505</v>
      </c>
      <c r="AA157" s="11">
        <v>5167</v>
      </c>
      <c r="AB157" s="11">
        <v>3002</v>
      </c>
      <c r="AC157" s="11">
        <v>21406</v>
      </c>
      <c r="AD157" s="11">
        <v>5278</v>
      </c>
      <c r="AE157" s="11">
        <v>4032</v>
      </c>
      <c r="AF157" s="11">
        <v>19673</v>
      </c>
      <c r="AG157" s="11">
        <v>9090</v>
      </c>
      <c r="AH157" s="11">
        <v>7925</v>
      </c>
      <c r="AI157" s="11">
        <v>4751</v>
      </c>
      <c r="AJ157" s="11">
        <v>4693</v>
      </c>
      <c r="AK157" s="11">
        <v>8755</v>
      </c>
      <c r="AL157" s="11">
        <v>1419</v>
      </c>
      <c r="AM157" s="11">
        <v>8255</v>
      </c>
      <c r="AN157" s="11">
        <v>2054</v>
      </c>
      <c r="AO157" s="11">
        <v>14050</v>
      </c>
      <c r="AP157" s="11">
        <v>9949</v>
      </c>
      <c r="AQ157" s="11">
        <v>60670.726369437907</v>
      </c>
      <c r="AR157" s="11">
        <v>9910.61827089703</v>
      </c>
      <c r="AS157" s="11">
        <v>7100.5881564106267</v>
      </c>
      <c r="AT157" s="11">
        <v>18879.067203254435</v>
      </c>
      <c r="AU157" s="11">
        <v>24692</v>
      </c>
      <c r="AV157" s="11">
        <v>67121</v>
      </c>
      <c r="AW157" s="11">
        <v>24520</v>
      </c>
      <c r="AX157" s="11">
        <v>261855</v>
      </c>
      <c r="AY157" s="11">
        <v>49960</v>
      </c>
      <c r="AZ157" s="11">
        <v>4091</v>
      </c>
      <c r="BA157" s="11">
        <v>1775</v>
      </c>
      <c r="BB157" s="11">
        <v>32425</v>
      </c>
      <c r="BC157" s="11">
        <v>1819</v>
      </c>
      <c r="BD157" s="11">
        <v>20178</v>
      </c>
      <c r="BE157" s="11">
        <v>1530</v>
      </c>
      <c r="BF157" s="11">
        <v>3095</v>
      </c>
      <c r="BG157" s="11">
        <v>43572</v>
      </c>
      <c r="BH157" s="11">
        <v>42049</v>
      </c>
      <c r="BI157" s="11">
        <v>246584</v>
      </c>
      <c r="BJ157" s="11">
        <v>575340</v>
      </c>
      <c r="BK157" s="11">
        <v>52878</v>
      </c>
      <c r="BL157" s="11">
        <v>9137</v>
      </c>
      <c r="BM157" s="11">
        <v>16497</v>
      </c>
      <c r="BN157" s="11">
        <v>17644</v>
      </c>
      <c r="BO157" s="11">
        <v>46984</v>
      </c>
      <c r="BP157" s="11">
        <v>1823</v>
      </c>
      <c r="BQ157" s="11">
        <v>87157</v>
      </c>
      <c r="BR157" s="11">
        <v>13026</v>
      </c>
      <c r="BS157" s="11">
        <v>2190</v>
      </c>
      <c r="BT157" s="11">
        <v>6529</v>
      </c>
      <c r="BU157" s="11">
        <v>27042</v>
      </c>
      <c r="BV157" s="11">
        <v>3088</v>
      </c>
      <c r="BW157" s="11">
        <v>6944</v>
      </c>
      <c r="BX157" s="11">
        <v>0</v>
      </c>
      <c r="BY157" s="11">
        <v>2287642</v>
      </c>
      <c r="BZ157" s="11">
        <v>0</v>
      </c>
      <c r="CA157" s="11">
        <v>0</v>
      </c>
      <c r="CB157" s="11">
        <v>0</v>
      </c>
      <c r="CC157" s="11">
        <v>0</v>
      </c>
      <c r="CD157" s="11">
        <v>0</v>
      </c>
      <c r="CE157" s="11">
        <v>0</v>
      </c>
      <c r="CF157" s="11">
        <v>0</v>
      </c>
      <c r="CG157" s="11">
        <v>2287642</v>
      </c>
      <c r="CI157" s="11">
        <f t="shared" si="7"/>
        <v>0</v>
      </c>
      <c r="CJ157" s="11">
        <f t="shared" si="5"/>
        <v>0</v>
      </c>
      <c r="CK157" s="11">
        <f t="shared" si="6"/>
        <v>0</v>
      </c>
    </row>
    <row r="158" spans="1:89">
      <c r="A158" s="4" t="s">
        <v>437</v>
      </c>
      <c r="B158" s="9" t="s">
        <v>438</v>
      </c>
      <c r="C158" s="4">
        <v>154</v>
      </c>
      <c r="D158" s="11">
        <v>216931</v>
      </c>
      <c r="E158" s="11">
        <v>71170</v>
      </c>
      <c r="F158" s="11">
        <v>28294</v>
      </c>
      <c r="G158" s="11">
        <v>8013</v>
      </c>
      <c r="H158" s="11">
        <v>99192</v>
      </c>
      <c r="I158" s="11">
        <v>44528</v>
      </c>
      <c r="J158" s="11">
        <v>6854</v>
      </c>
      <c r="K158" s="11">
        <v>43350</v>
      </c>
      <c r="L158" s="11">
        <v>7763</v>
      </c>
      <c r="M158" s="11">
        <v>62923</v>
      </c>
      <c r="N158" s="11">
        <v>21174</v>
      </c>
      <c r="O158" s="11">
        <v>3452</v>
      </c>
      <c r="P158" s="11">
        <v>15538</v>
      </c>
      <c r="Q158" s="11">
        <v>27754</v>
      </c>
      <c r="R158" s="11">
        <v>15080</v>
      </c>
      <c r="S158" s="11">
        <v>11427</v>
      </c>
      <c r="T158" s="11">
        <v>30921</v>
      </c>
      <c r="U158" s="11">
        <v>9979</v>
      </c>
      <c r="V158" s="11">
        <v>39997.352976640701</v>
      </c>
      <c r="W158" s="11">
        <v>1028.5250000000015</v>
      </c>
      <c r="X158" s="11">
        <v>115.1220233592978</v>
      </c>
      <c r="Y158" s="11">
        <v>11147</v>
      </c>
      <c r="Z158" s="11">
        <v>25408</v>
      </c>
      <c r="AA158" s="11">
        <v>14547</v>
      </c>
      <c r="AB158" s="11">
        <v>10441</v>
      </c>
      <c r="AC158" s="11">
        <v>34101</v>
      </c>
      <c r="AD158" s="11">
        <v>28568</v>
      </c>
      <c r="AE158" s="11">
        <v>23981</v>
      </c>
      <c r="AF158" s="11">
        <v>33074</v>
      </c>
      <c r="AG158" s="11">
        <v>15319</v>
      </c>
      <c r="AH158" s="11">
        <v>32352</v>
      </c>
      <c r="AI158" s="11">
        <v>14526</v>
      </c>
      <c r="AJ158" s="11">
        <v>19324</v>
      </c>
      <c r="AK158" s="11">
        <v>36375</v>
      </c>
      <c r="AL158" s="11">
        <v>21902</v>
      </c>
      <c r="AM158" s="11">
        <v>29138</v>
      </c>
      <c r="AN158" s="11">
        <v>10311</v>
      </c>
      <c r="AO158" s="11">
        <v>32031</v>
      </c>
      <c r="AP158" s="11">
        <v>28029</v>
      </c>
      <c r="AQ158" s="11">
        <v>75160.170411404295</v>
      </c>
      <c r="AR158" s="11">
        <v>11602.490433669687</v>
      </c>
      <c r="AS158" s="11">
        <v>8728.4526124363856</v>
      </c>
      <c r="AT158" s="11">
        <v>22564.886542489628</v>
      </c>
      <c r="AU158" s="11">
        <v>49419</v>
      </c>
      <c r="AV158" s="11">
        <v>240260</v>
      </c>
      <c r="AW158" s="11">
        <v>96441</v>
      </c>
      <c r="AX158" s="11">
        <v>673264</v>
      </c>
      <c r="AY158" s="11">
        <v>163231</v>
      </c>
      <c r="AZ158" s="11">
        <v>9658</v>
      </c>
      <c r="BA158" s="11">
        <v>9267</v>
      </c>
      <c r="BB158" s="11">
        <v>77735</v>
      </c>
      <c r="BC158" s="11">
        <v>14428</v>
      </c>
      <c r="BD158" s="11">
        <v>128770</v>
      </c>
      <c r="BE158" s="11">
        <v>8384</v>
      </c>
      <c r="BF158" s="11">
        <v>15626</v>
      </c>
      <c r="BG158" s="11">
        <v>63037</v>
      </c>
      <c r="BH158" s="11">
        <v>108476</v>
      </c>
      <c r="BI158" s="11">
        <v>414439</v>
      </c>
      <c r="BJ158" s="11">
        <v>587563</v>
      </c>
      <c r="BK158" s="11">
        <v>154215</v>
      </c>
      <c r="BL158" s="11">
        <v>38756</v>
      </c>
      <c r="BM158" s="11">
        <v>38294</v>
      </c>
      <c r="BN158" s="11">
        <v>29781</v>
      </c>
      <c r="BO158" s="11">
        <v>173256</v>
      </c>
      <c r="BP158" s="11">
        <v>34072</v>
      </c>
      <c r="BQ158" s="11">
        <v>615860</v>
      </c>
      <c r="BR158" s="11">
        <v>295116</v>
      </c>
      <c r="BS158" s="11">
        <v>100070</v>
      </c>
      <c r="BT158" s="11">
        <v>134229</v>
      </c>
      <c r="BU158" s="11">
        <v>166893</v>
      </c>
      <c r="BV158" s="11">
        <v>22678</v>
      </c>
      <c r="BW158" s="11">
        <v>85200</v>
      </c>
      <c r="BX158" s="11">
        <v>74451</v>
      </c>
      <c r="BY158" s="11">
        <v>5926983</v>
      </c>
      <c r="BZ158" s="11">
        <v>0</v>
      </c>
      <c r="CA158" s="11">
        <v>0</v>
      </c>
      <c r="CB158" s="11">
        <v>0</v>
      </c>
      <c r="CC158" s="11">
        <v>0</v>
      </c>
      <c r="CD158" s="11">
        <v>0</v>
      </c>
      <c r="CE158" s="11">
        <v>0</v>
      </c>
      <c r="CF158" s="11">
        <v>0</v>
      </c>
      <c r="CG158" s="11">
        <v>5926983</v>
      </c>
      <c r="CI158" s="11">
        <f t="shared" si="7"/>
        <v>0</v>
      </c>
      <c r="CJ158" s="11">
        <f t="shared" si="5"/>
        <v>0</v>
      </c>
      <c r="CK158" s="11">
        <f t="shared" si="6"/>
        <v>0</v>
      </c>
    </row>
    <row r="159" spans="1:89">
      <c r="A159" s="4" t="s">
        <v>439</v>
      </c>
      <c r="B159" s="9" t="s">
        <v>440</v>
      </c>
      <c r="C159" s="4">
        <v>155</v>
      </c>
      <c r="D159" s="11">
        <v>1841</v>
      </c>
      <c r="E159" s="11">
        <v>641</v>
      </c>
      <c r="F159" s="11">
        <v>151</v>
      </c>
      <c r="G159" s="11">
        <v>199</v>
      </c>
      <c r="H159" s="11">
        <v>1568</v>
      </c>
      <c r="I159" s="11">
        <v>630</v>
      </c>
      <c r="J159" s="11">
        <v>170</v>
      </c>
      <c r="K159" s="11">
        <v>2563</v>
      </c>
      <c r="L159" s="11">
        <v>775</v>
      </c>
      <c r="M159" s="11">
        <v>3210</v>
      </c>
      <c r="N159" s="11">
        <v>938</v>
      </c>
      <c r="O159" s="11">
        <v>130</v>
      </c>
      <c r="P159" s="11">
        <v>530</v>
      </c>
      <c r="Q159" s="11">
        <v>650</v>
      </c>
      <c r="R159" s="11">
        <v>490</v>
      </c>
      <c r="S159" s="11">
        <v>363</v>
      </c>
      <c r="T159" s="11">
        <v>939</v>
      </c>
      <c r="U159" s="11">
        <v>281</v>
      </c>
      <c r="V159" s="11">
        <v>1318.044608560534</v>
      </c>
      <c r="W159" s="11">
        <v>26.900000000000002</v>
      </c>
      <c r="X159" s="11">
        <v>5.5391439466079474E-2</v>
      </c>
      <c r="Y159" s="11">
        <v>501</v>
      </c>
      <c r="Z159" s="11">
        <v>1318</v>
      </c>
      <c r="AA159" s="11">
        <v>705</v>
      </c>
      <c r="AB159" s="11">
        <v>479</v>
      </c>
      <c r="AC159" s="11">
        <v>709</v>
      </c>
      <c r="AD159" s="11">
        <v>1197</v>
      </c>
      <c r="AE159" s="11">
        <v>875</v>
      </c>
      <c r="AF159" s="11">
        <v>1156</v>
      </c>
      <c r="AG159" s="11">
        <v>555</v>
      </c>
      <c r="AH159" s="11">
        <v>1058</v>
      </c>
      <c r="AI159" s="11">
        <v>1074</v>
      </c>
      <c r="AJ159" s="11">
        <v>784</v>
      </c>
      <c r="AK159" s="11">
        <v>1363</v>
      </c>
      <c r="AL159" s="11">
        <v>1530</v>
      </c>
      <c r="AM159" s="11">
        <v>1108</v>
      </c>
      <c r="AN159" s="11">
        <v>419</v>
      </c>
      <c r="AO159" s="11">
        <v>725</v>
      </c>
      <c r="AP159" s="11">
        <v>486</v>
      </c>
      <c r="AQ159" s="11">
        <v>2228.8840747626796</v>
      </c>
      <c r="AR159" s="11">
        <v>364.09023852039769</v>
      </c>
      <c r="AS159" s="11">
        <v>260.85706913910423</v>
      </c>
      <c r="AT159" s="11">
        <v>303.16861757781845</v>
      </c>
      <c r="AU159" s="11">
        <v>951</v>
      </c>
      <c r="AV159" s="11">
        <v>3384</v>
      </c>
      <c r="AW159" s="11">
        <v>1466</v>
      </c>
      <c r="AX159" s="11">
        <v>12523</v>
      </c>
      <c r="AY159" s="11">
        <v>3613</v>
      </c>
      <c r="AZ159" s="11">
        <v>417</v>
      </c>
      <c r="BA159" s="11">
        <v>712</v>
      </c>
      <c r="BB159" s="11">
        <v>1734</v>
      </c>
      <c r="BC159" s="11">
        <v>394</v>
      </c>
      <c r="BD159" s="11">
        <v>1741</v>
      </c>
      <c r="BE159" s="11">
        <v>228</v>
      </c>
      <c r="BF159" s="11">
        <v>1362</v>
      </c>
      <c r="BG159" s="11">
        <v>6971</v>
      </c>
      <c r="BH159" s="11">
        <v>2073</v>
      </c>
      <c r="BI159" s="11">
        <v>8223</v>
      </c>
      <c r="BJ159" s="11">
        <v>473</v>
      </c>
      <c r="BK159" s="11">
        <v>2660</v>
      </c>
      <c r="BL159" s="11">
        <v>617</v>
      </c>
      <c r="BM159" s="11">
        <v>520</v>
      </c>
      <c r="BN159" s="11">
        <v>525</v>
      </c>
      <c r="BO159" s="11">
        <v>3452</v>
      </c>
      <c r="BP159" s="11">
        <v>1043</v>
      </c>
      <c r="BQ159" s="11">
        <v>163</v>
      </c>
      <c r="BR159" s="11">
        <v>17</v>
      </c>
      <c r="BS159" s="11">
        <v>2814</v>
      </c>
      <c r="BT159" s="11">
        <v>0</v>
      </c>
      <c r="BU159" s="11">
        <v>3006</v>
      </c>
      <c r="BV159" s="11">
        <v>306</v>
      </c>
      <c r="BW159" s="11">
        <v>1199</v>
      </c>
      <c r="BX159" s="11">
        <v>0</v>
      </c>
      <c r="BY159" s="11">
        <v>99200</v>
      </c>
      <c r="BZ159" s="11">
        <v>0</v>
      </c>
      <c r="CA159" s="11">
        <v>0</v>
      </c>
      <c r="CB159" s="11">
        <v>0</v>
      </c>
      <c r="CC159" s="11">
        <v>0</v>
      </c>
      <c r="CD159" s="11">
        <v>0</v>
      </c>
      <c r="CE159" s="11">
        <v>0</v>
      </c>
      <c r="CF159" s="11">
        <v>0</v>
      </c>
      <c r="CG159" s="11">
        <v>99200</v>
      </c>
      <c r="CI159" s="11">
        <f t="shared" si="7"/>
        <v>0</v>
      </c>
      <c r="CJ159" s="11">
        <f t="shared" si="5"/>
        <v>0</v>
      </c>
      <c r="CK159" s="11">
        <f t="shared" si="6"/>
        <v>0</v>
      </c>
    </row>
    <row r="160" spans="1:89">
      <c r="A160" s="4" t="s">
        <v>441</v>
      </c>
      <c r="B160" s="9" t="s">
        <v>442</v>
      </c>
      <c r="C160" s="4">
        <v>156</v>
      </c>
      <c r="D160" s="11">
        <v>-9261</v>
      </c>
      <c r="E160" s="11">
        <v>-119</v>
      </c>
      <c r="F160" s="11">
        <v>-37</v>
      </c>
      <c r="G160" s="11">
        <v>-61</v>
      </c>
      <c r="H160" s="11">
        <v>0</v>
      </c>
      <c r="I160" s="11">
        <v>-24</v>
      </c>
      <c r="J160" s="11">
        <v>0</v>
      </c>
      <c r="K160" s="11">
        <v>-82</v>
      </c>
      <c r="L160" s="11">
        <v>-114</v>
      </c>
      <c r="M160" s="11">
        <v>-105</v>
      </c>
      <c r="N160" s="11">
        <v>-32</v>
      </c>
      <c r="O160" s="11">
        <v>0</v>
      </c>
      <c r="P160" s="11">
        <v>-21</v>
      </c>
      <c r="Q160" s="11">
        <v>0</v>
      </c>
      <c r="R160" s="11">
        <v>0</v>
      </c>
      <c r="S160" s="11">
        <v>-31</v>
      </c>
      <c r="T160" s="11">
        <v>-80</v>
      </c>
      <c r="U160" s="11">
        <v>0</v>
      </c>
      <c r="V160" s="11">
        <v>-146.99382251604467</v>
      </c>
      <c r="W160" s="11">
        <v>-3</v>
      </c>
      <c r="X160" s="11">
        <v>-6.1774839553248488E-3</v>
      </c>
      <c r="Y160" s="11">
        <v>-124</v>
      </c>
      <c r="Z160" s="11">
        <v>-30</v>
      </c>
      <c r="AA160" s="11">
        <v>0</v>
      </c>
      <c r="AB160" s="11">
        <v>0</v>
      </c>
      <c r="AC160" s="11">
        <v>-21</v>
      </c>
      <c r="AD160" s="11">
        <v>-120</v>
      </c>
      <c r="AE160" s="11">
        <v>-99</v>
      </c>
      <c r="AF160" s="11">
        <v>-53</v>
      </c>
      <c r="AG160" s="11">
        <v>-28</v>
      </c>
      <c r="AH160" s="11">
        <v>-67</v>
      </c>
      <c r="AI160" s="11">
        <v>0</v>
      </c>
      <c r="AJ160" s="11">
        <v>-74</v>
      </c>
      <c r="AK160" s="11">
        <v>-195</v>
      </c>
      <c r="AL160" s="11">
        <v>-219</v>
      </c>
      <c r="AM160" s="11">
        <v>-180</v>
      </c>
      <c r="AN160" s="11">
        <v>-51</v>
      </c>
      <c r="AO160" s="11">
        <v>-28</v>
      </c>
      <c r="AP160" s="11">
        <v>0</v>
      </c>
      <c r="AQ160" s="11">
        <v>-84.01558596666419</v>
      </c>
      <c r="AR160" s="11">
        <v>-13.724022294560445</v>
      </c>
      <c r="AS160" s="11">
        <v>-9.8327498345116879</v>
      </c>
      <c r="AT160" s="11">
        <v>-11.427641904263668</v>
      </c>
      <c r="AU160" s="11">
        <v>-31</v>
      </c>
      <c r="AV160" s="11">
        <v>-364</v>
      </c>
      <c r="AW160" s="11">
        <v>-29</v>
      </c>
      <c r="AX160" s="11">
        <v>-618</v>
      </c>
      <c r="AY160" s="11">
        <v>-1629</v>
      </c>
      <c r="AZ160" s="11">
        <v>0</v>
      </c>
      <c r="BA160" s="11">
        <v>-25</v>
      </c>
      <c r="BB160" s="11">
        <v>-49</v>
      </c>
      <c r="BC160" s="11">
        <v>0</v>
      </c>
      <c r="BD160" s="11">
        <v>0</v>
      </c>
      <c r="BE160" s="11">
        <v>0</v>
      </c>
      <c r="BF160" s="11">
        <v>0</v>
      </c>
      <c r="BG160" s="11">
        <v>-64</v>
      </c>
      <c r="BH160" s="11">
        <v>0</v>
      </c>
      <c r="BI160" s="11">
        <v>0</v>
      </c>
      <c r="BJ160" s="11">
        <v>0</v>
      </c>
      <c r="BK160" s="11">
        <v>0</v>
      </c>
      <c r="BL160" s="11">
        <v>-374</v>
      </c>
      <c r="BM160" s="11">
        <v>0</v>
      </c>
      <c r="BN160" s="11">
        <v>-155</v>
      </c>
      <c r="BO160" s="11">
        <v>-49</v>
      </c>
      <c r="BP160" s="11">
        <v>0</v>
      </c>
      <c r="BQ160" s="11">
        <v>0</v>
      </c>
      <c r="BR160" s="11">
        <v>0</v>
      </c>
      <c r="BS160" s="11">
        <v>0</v>
      </c>
      <c r="BT160" s="11">
        <v>0</v>
      </c>
      <c r="BU160" s="11">
        <v>-121</v>
      </c>
      <c r="BV160" s="11">
        <v>0</v>
      </c>
      <c r="BW160" s="11">
        <v>0</v>
      </c>
      <c r="BX160" s="11">
        <v>0</v>
      </c>
      <c r="BY160" s="11">
        <v>-15033</v>
      </c>
      <c r="BZ160" s="11">
        <v>0</v>
      </c>
      <c r="CA160" s="11">
        <v>0</v>
      </c>
      <c r="CB160" s="11">
        <v>0</v>
      </c>
      <c r="CC160" s="11">
        <v>0</v>
      </c>
      <c r="CD160" s="11">
        <v>0</v>
      </c>
      <c r="CE160" s="11">
        <v>0</v>
      </c>
      <c r="CF160" s="11">
        <v>0</v>
      </c>
      <c r="CG160" s="11">
        <v>-15033</v>
      </c>
      <c r="CI160" s="11">
        <f t="shared" si="7"/>
        <v>0</v>
      </c>
      <c r="CJ160" s="11">
        <f t="shared" si="5"/>
        <v>0</v>
      </c>
      <c r="CK160" s="11">
        <f t="shared" si="6"/>
        <v>0</v>
      </c>
    </row>
    <row r="161" spans="1:89">
      <c r="A161" s="4" t="s">
        <v>443</v>
      </c>
      <c r="B161" s="9" t="s">
        <v>444</v>
      </c>
      <c r="C161" s="4">
        <v>157</v>
      </c>
      <c r="D161" s="11">
        <v>209511</v>
      </c>
      <c r="E161" s="11">
        <v>71692</v>
      </c>
      <c r="F161" s="11">
        <v>28408</v>
      </c>
      <c r="G161" s="11">
        <v>8151</v>
      </c>
      <c r="H161" s="11">
        <v>100760</v>
      </c>
      <c r="I161" s="11">
        <v>45134</v>
      </c>
      <c r="J161" s="11">
        <v>7024</v>
      </c>
      <c r="K161" s="11">
        <v>45831</v>
      </c>
      <c r="L161" s="11">
        <v>8424</v>
      </c>
      <c r="M161" s="11">
        <v>66028</v>
      </c>
      <c r="N161" s="11">
        <v>22080</v>
      </c>
      <c r="O161" s="11">
        <v>3582</v>
      </c>
      <c r="P161" s="11">
        <v>16047</v>
      </c>
      <c r="Q161" s="11">
        <v>28404</v>
      </c>
      <c r="R161" s="11">
        <v>15570</v>
      </c>
      <c r="S161" s="11">
        <v>11759</v>
      </c>
      <c r="T161" s="11">
        <v>31780</v>
      </c>
      <c r="U161" s="11">
        <v>10260</v>
      </c>
      <c r="V161" s="11">
        <v>41168.403762685193</v>
      </c>
      <c r="W161" s="11">
        <v>1052.4250000000015</v>
      </c>
      <c r="X161" s="11">
        <v>115.17123731480855</v>
      </c>
      <c r="Y161" s="11">
        <v>11524</v>
      </c>
      <c r="Z161" s="11">
        <v>26696</v>
      </c>
      <c r="AA161" s="11">
        <v>15252</v>
      </c>
      <c r="AB161" s="11">
        <v>10920</v>
      </c>
      <c r="AC161" s="11">
        <v>34789</v>
      </c>
      <c r="AD161" s="11">
        <v>29645</v>
      </c>
      <c r="AE161" s="11">
        <v>24757</v>
      </c>
      <c r="AF161" s="11">
        <v>34177</v>
      </c>
      <c r="AG161" s="11">
        <v>15846</v>
      </c>
      <c r="AH161" s="11">
        <v>33343</v>
      </c>
      <c r="AI161" s="11">
        <v>15600</v>
      </c>
      <c r="AJ161" s="11">
        <v>20034</v>
      </c>
      <c r="AK161" s="11">
        <v>37543</v>
      </c>
      <c r="AL161" s="11">
        <v>23213</v>
      </c>
      <c r="AM161" s="11">
        <v>30066</v>
      </c>
      <c r="AN161" s="11">
        <v>10679</v>
      </c>
      <c r="AO161" s="11">
        <v>32728</v>
      </c>
      <c r="AP161" s="11">
        <v>28515</v>
      </c>
      <c r="AQ161" s="11">
        <v>77305.038900200307</v>
      </c>
      <c r="AR161" s="11">
        <v>11952.856649895524</v>
      </c>
      <c r="AS161" s="11">
        <v>8979.4769317409791</v>
      </c>
      <c r="AT161" s="11">
        <v>22856.627518163183</v>
      </c>
      <c r="AU161" s="11">
        <v>50339</v>
      </c>
      <c r="AV161" s="11">
        <v>243280</v>
      </c>
      <c r="AW161" s="11">
        <v>97878</v>
      </c>
      <c r="AX161" s="11">
        <v>685169</v>
      </c>
      <c r="AY161" s="11">
        <v>165215</v>
      </c>
      <c r="AZ161" s="11">
        <v>10075</v>
      </c>
      <c r="BA161" s="11">
        <v>9954</v>
      </c>
      <c r="BB161" s="11">
        <v>79420</v>
      </c>
      <c r="BC161" s="11">
        <v>14822</v>
      </c>
      <c r="BD161" s="11">
        <v>130511</v>
      </c>
      <c r="BE161" s="11">
        <v>8612</v>
      </c>
      <c r="BF161" s="11">
        <v>16988</v>
      </c>
      <c r="BG161" s="11">
        <v>69944</v>
      </c>
      <c r="BH161" s="11">
        <v>110549</v>
      </c>
      <c r="BI161" s="11">
        <v>422662</v>
      </c>
      <c r="BJ161" s="11">
        <v>588036</v>
      </c>
      <c r="BK161" s="11">
        <v>156875</v>
      </c>
      <c r="BL161" s="11">
        <v>38999</v>
      </c>
      <c r="BM161" s="11">
        <v>38814</v>
      </c>
      <c r="BN161" s="11">
        <v>30151</v>
      </c>
      <c r="BO161" s="11">
        <v>176659</v>
      </c>
      <c r="BP161" s="11">
        <v>35115</v>
      </c>
      <c r="BQ161" s="11">
        <v>616023</v>
      </c>
      <c r="BR161" s="11">
        <v>295133</v>
      </c>
      <c r="BS161" s="11">
        <v>102884</v>
      </c>
      <c r="BT161" s="11">
        <v>134229</v>
      </c>
      <c r="BU161" s="11">
        <v>169778</v>
      </c>
      <c r="BV161" s="11">
        <v>22984</v>
      </c>
      <c r="BW161" s="11">
        <v>86399</v>
      </c>
      <c r="BX161" s="11">
        <v>74451</v>
      </c>
      <c r="BY161" s="11">
        <v>6011150</v>
      </c>
      <c r="BZ161" s="11">
        <v>0</v>
      </c>
      <c r="CA161" s="11">
        <v>0</v>
      </c>
      <c r="CB161" s="11">
        <v>0</v>
      </c>
      <c r="CC161" s="11">
        <v>0</v>
      </c>
      <c r="CD161" s="11">
        <v>0</v>
      </c>
      <c r="CE161" s="11">
        <v>0</v>
      </c>
      <c r="CF161" s="11">
        <v>0</v>
      </c>
      <c r="CG161" s="11">
        <v>6011150</v>
      </c>
      <c r="CI161" s="11">
        <f t="shared" si="7"/>
        <v>0</v>
      </c>
      <c r="CJ161" s="11">
        <f t="shared" si="5"/>
        <v>0</v>
      </c>
      <c r="CK161" s="11">
        <f t="shared" si="6"/>
        <v>0</v>
      </c>
    </row>
    <row r="162" spans="1:89">
      <c r="A162" s="4" t="s">
        <v>38</v>
      </c>
      <c r="B162" s="9" t="s">
        <v>445</v>
      </c>
      <c r="C162" s="4">
        <v>158</v>
      </c>
      <c r="D162" s="11">
        <v>398037</v>
      </c>
      <c r="E162" s="11">
        <v>151959</v>
      </c>
      <c r="F162" s="11">
        <v>37870</v>
      </c>
      <c r="G162" s="11">
        <v>20011</v>
      </c>
      <c r="H162" s="11">
        <v>225938</v>
      </c>
      <c r="I162" s="11">
        <v>92326</v>
      </c>
      <c r="J162" s="11">
        <v>18273</v>
      </c>
      <c r="K162" s="11">
        <v>292406</v>
      </c>
      <c r="L162" s="11">
        <v>51555</v>
      </c>
      <c r="M162" s="11">
        <v>324943</v>
      </c>
      <c r="N162" s="11">
        <v>78544</v>
      </c>
      <c r="O162" s="11">
        <v>15694</v>
      </c>
      <c r="P162" s="11">
        <v>54793</v>
      </c>
      <c r="Q162" s="11">
        <v>66432</v>
      </c>
      <c r="R162" s="11">
        <v>43848</v>
      </c>
      <c r="S162" s="11">
        <v>32687</v>
      </c>
      <c r="T162" s="11">
        <v>109595</v>
      </c>
      <c r="U162" s="11">
        <v>21333</v>
      </c>
      <c r="V162" s="11">
        <v>433811.26648911083</v>
      </c>
      <c r="W162" s="11">
        <v>10385.862128765166</v>
      </c>
      <c r="X162" s="11">
        <v>3303.8713821240121</v>
      </c>
      <c r="Y162" s="11">
        <v>54637</v>
      </c>
      <c r="Z162" s="11">
        <v>179506</v>
      </c>
      <c r="AA162" s="11">
        <v>88308</v>
      </c>
      <c r="AB162" s="11">
        <v>50176</v>
      </c>
      <c r="AC162" s="11">
        <v>76244</v>
      </c>
      <c r="AD162" s="11">
        <v>121217</v>
      </c>
      <c r="AE162" s="11">
        <v>83888</v>
      </c>
      <c r="AF162" s="11">
        <v>150065</v>
      </c>
      <c r="AG162" s="11">
        <v>73148</v>
      </c>
      <c r="AH162" s="11">
        <v>101954</v>
      </c>
      <c r="AI162" s="11">
        <v>103544</v>
      </c>
      <c r="AJ162" s="11">
        <v>79945</v>
      </c>
      <c r="AK162" s="11">
        <v>129313</v>
      </c>
      <c r="AL162" s="11">
        <v>187915</v>
      </c>
      <c r="AM162" s="11">
        <v>105992</v>
      </c>
      <c r="AN162" s="11">
        <v>41813</v>
      </c>
      <c r="AO162" s="11">
        <v>75235</v>
      </c>
      <c r="AP162" s="11">
        <v>79968</v>
      </c>
      <c r="AQ162" s="11">
        <v>231741.35660714976</v>
      </c>
      <c r="AR162" s="11">
        <v>34484.752941129023</v>
      </c>
      <c r="AS162" s="11">
        <v>16753.735752267654</v>
      </c>
      <c r="AT162" s="11">
        <v>40159.15469945356</v>
      </c>
      <c r="AU162" s="11">
        <v>82220</v>
      </c>
      <c r="AV162" s="11">
        <v>552073</v>
      </c>
      <c r="AW162" s="11">
        <v>175093</v>
      </c>
      <c r="AX162" s="11">
        <v>1120579</v>
      </c>
      <c r="AY162" s="11">
        <v>398813</v>
      </c>
      <c r="AZ162" s="11">
        <v>23042</v>
      </c>
      <c r="BA162" s="11">
        <v>44807</v>
      </c>
      <c r="BB162" s="11">
        <v>138844</v>
      </c>
      <c r="BC162" s="11">
        <v>27787</v>
      </c>
      <c r="BD162" s="11">
        <v>276938</v>
      </c>
      <c r="BE162" s="11">
        <v>17903</v>
      </c>
      <c r="BF162" s="11">
        <v>43874</v>
      </c>
      <c r="BG162" s="11">
        <v>166879</v>
      </c>
      <c r="BH162" s="11">
        <v>167410</v>
      </c>
      <c r="BI162" s="11">
        <v>649009</v>
      </c>
      <c r="BJ162" s="11">
        <v>639752</v>
      </c>
      <c r="BK162" s="11">
        <v>228613</v>
      </c>
      <c r="BL162" s="11">
        <v>62891</v>
      </c>
      <c r="BM162" s="11">
        <v>104820</v>
      </c>
      <c r="BN162" s="11">
        <v>48479</v>
      </c>
      <c r="BO162" s="11">
        <v>261715</v>
      </c>
      <c r="BP162" s="11">
        <v>43096</v>
      </c>
      <c r="BQ162" s="11">
        <v>858764</v>
      </c>
      <c r="BR162" s="11">
        <v>351095</v>
      </c>
      <c r="BS162" s="11">
        <v>143437</v>
      </c>
      <c r="BT162" s="11">
        <v>202716</v>
      </c>
      <c r="BU162" s="11">
        <v>302873</v>
      </c>
      <c r="BV162" s="11">
        <v>40366</v>
      </c>
      <c r="BW162" s="11">
        <v>171919</v>
      </c>
      <c r="BX162" s="11">
        <v>74451</v>
      </c>
      <c r="BY162" s="11">
        <v>12010010</v>
      </c>
      <c r="BZ162" s="11">
        <v>0</v>
      </c>
      <c r="CA162" s="11">
        <v>0</v>
      </c>
      <c r="CB162" s="11">
        <v>0</v>
      </c>
      <c r="CC162" s="11">
        <v>0</v>
      </c>
      <c r="CD162" s="11">
        <v>0</v>
      </c>
      <c r="CE162" s="11">
        <v>0</v>
      </c>
      <c r="CF162" s="11">
        <v>0</v>
      </c>
      <c r="CG162" s="11">
        <v>12010010</v>
      </c>
      <c r="CI162" s="11">
        <f t="shared" si="7"/>
        <v>0</v>
      </c>
      <c r="CJ162" s="11">
        <f t="shared" si="5"/>
        <v>0</v>
      </c>
      <c r="CK162" s="11">
        <f t="shared" si="6"/>
        <v>0</v>
      </c>
    </row>
    <row r="163" spans="1:89">
      <c r="B163" s="9" t="s">
        <v>446</v>
      </c>
      <c r="C163" s="4">
        <v>159</v>
      </c>
      <c r="D163" s="11">
        <v>6687599</v>
      </c>
      <c r="E163" s="11">
        <v>5891326</v>
      </c>
      <c r="F163" s="11">
        <v>801096</v>
      </c>
      <c r="G163" s="11">
        <v>118276</v>
      </c>
      <c r="H163" s="11">
        <v>50144</v>
      </c>
      <c r="I163" s="11">
        <v>35440</v>
      </c>
      <c r="J163" s="11">
        <v>28949</v>
      </c>
      <c r="K163" s="11">
        <v>765202</v>
      </c>
      <c r="L163" s="11">
        <v>156442</v>
      </c>
      <c r="M163" s="11">
        <v>1285134</v>
      </c>
      <c r="N163" s="11">
        <v>190956</v>
      </c>
      <c r="O163" s="11">
        <v>17784</v>
      </c>
      <c r="P163" s="11">
        <v>632157</v>
      </c>
      <c r="Q163" s="11">
        <v>1676586</v>
      </c>
      <c r="R163" s="11">
        <v>468535</v>
      </c>
      <c r="S163" s="11">
        <v>376397</v>
      </c>
      <c r="T163" s="11">
        <v>201777</v>
      </c>
      <c r="U163" s="11">
        <v>180593</v>
      </c>
      <c r="V163" s="11">
        <v>18842.967500000002</v>
      </c>
      <c r="W163" s="11">
        <v>2617.3804999999988</v>
      </c>
      <c r="X163" s="11">
        <v>260.65199999999999</v>
      </c>
      <c r="Y163" s="11">
        <v>98255</v>
      </c>
      <c r="Z163" s="11">
        <v>92285</v>
      </c>
      <c r="AA163" s="11">
        <v>85311</v>
      </c>
      <c r="AB163" s="11">
        <v>137454</v>
      </c>
      <c r="AC163" s="11">
        <v>104114</v>
      </c>
      <c r="AD163" s="11">
        <v>444627</v>
      </c>
      <c r="AE163" s="11">
        <v>563545</v>
      </c>
      <c r="AF163" s="11">
        <v>122810</v>
      </c>
      <c r="AG163" s="11">
        <v>100208</v>
      </c>
      <c r="AH163" s="11">
        <v>669483</v>
      </c>
      <c r="AI163" s="11">
        <v>127233</v>
      </c>
      <c r="AJ163" s="11">
        <v>198332</v>
      </c>
      <c r="AK163" s="11">
        <v>378379</v>
      </c>
      <c r="AL163" s="11">
        <v>160623</v>
      </c>
      <c r="AM163" s="11">
        <v>305020</v>
      </c>
      <c r="AN163" s="11">
        <v>81338</v>
      </c>
      <c r="AO163" s="11">
        <v>744311</v>
      </c>
      <c r="AP163" s="11">
        <v>532601</v>
      </c>
      <c r="AQ163" s="11">
        <v>102497.99157891489</v>
      </c>
      <c r="AR163" s="11">
        <v>16271.463246158866</v>
      </c>
      <c r="AS163" s="11">
        <v>12467.511832466309</v>
      </c>
      <c r="AT163" s="11">
        <v>27161.033342459919</v>
      </c>
      <c r="AU163" s="11">
        <v>563905</v>
      </c>
      <c r="AV163" s="11">
        <v>7617875</v>
      </c>
      <c r="AW163" s="11">
        <v>2968849</v>
      </c>
      <c r="AX163" s="11">
        <v>16293655</v>
      </c>
      <c r="AY163" s="11">
        <v>4076625</v>
      </c>
      <c r="AZ163" s="11">
        <v>52733</v>
      </c>
      <c r="BA163" s="11">
        <v>60529</v>
      </c>
      <c r="BB163" s="11">
        <v>808476</v>
      </c>
      <c r="BC163" s="11">
        <v>438611</v>
      </c>
      <c r="BD163" s="11">
        <v>5622208</v>
      </c>
      <c r="BE163" s="11">
        <v>136112</v>
      </c>
      <c r="BF163" s="11">
        <v>166605</v>
      </c>
      <c r="BG163" s="11">
        <v>252106</v>
      </c>
      <c r="BH163" s="11">
        <v>752017</v>
      </c>
      <c r="BI163" s="11">
        <v>1241143</v>
      </c>
      <c r="BJ163" s="11">
        <v>466409</v>
      </c>
      <c r="BK163" s="11">
        <v>1887743</v>
      </c>
      <c r="BL163" s="11">
        <v>630552</v>
      </c>
      <c r="BM163" s="11">
        <v>613009</v>
      </c>
      <c r="BN163" s="11">
        <v>298455</v>
      </c>
      <c r="BO163" s="11">
        <v>4178701</v>
      </c>
      <c r="BP163" s="11">
        <v>781913</v>
      </c>
      <c r="BQ163" s="11">
        <v>4825230</v>
      </c>
      <c r="BR163" s="11">
        <v>4202039</v>
      </c>
      <c r="BS163" s="11">
        <v>2878667</v>
      </c>
      <c r="BT163" s="11">
        <v>2218572</v>
      </c>
      <c r="BU163" s="11">
        <v>3428002</v>
      </c>
      <c r="BV163" s="11">
        <v>1122849</v>
      </c>
      <c r="BW163" s="11">
        <v>4502808</v>
      </c>
      <c r="BX163" s="11">
        <v>6563436</v>
      </c>
      <c r="BY163" s="11">
        <v>104340275</v>
      </c>
      <c r="BZ163" s="11">
        <v>0</v>
      </c>
      <c r="CA163" s="11">
        <v>0</v>
      </c>
      <c r="CB163" s="11">
        <v>0</v>
      </c>
      <c r="CC163" s="11">
        <v>0</v>
      </c>
      <c r="CD163" s="11">
        <v>0</v>
      </c>
      <c r="CE163" s="11">
        <v>0</v>
      </c>
      <c r="CF163" s="11">
        <v>0</v>
      </c>
      <c r="CG163" s="11">
        <v>104340275</v>
      </c>
      <c r="CI163" s="11">
        <f t="shared" si="7"/>
        <v>0</v>
      </c>
      <c r="CJ163" s="11">
        <f>SUM(BZ163:CE163)-CF163</f>
        <v>0</v>
      </c>
      <c r="CK163" s="11">
        <f>BY163+CF163-CG163</f>
        <v>0</v>
      </c>
    </row>
    <row r="164" spans="1:89">
      <c r="CI164" s="11"/>
    </row>
    <row r="165" spans="1:89">
      <c r="D165" s="11">
        <f t="shared" ref="D165:AK165" si="8">SUM(D5:D138)-D139</f>
        <v>0</v>
      </c>
      <c r="E165" s="11">
        <f t="shared" si="8"/>
        <v>0</v>
      </c>
      <c r="F165" s="11">
        <f t="shared" si="8"/>
        <v>0</v>
      </c>
      <c r="G165" s="11">
        <f t="shared" si="8"/>
        <v>0</v>
      </c>
      <c r="H165" s="11">
        <f t="shared" si="8"/>
        <v>0</v>
      </c>
      <c r="I165" s="11">
        <f t="shared" si="8"/>
        <v>0</v>
      </c>
      <c r="J165" s="11">
        <f t="shared" si="8"/>
        <v>0</v>
      </c>
      <c r="K165" s="11">
        <f t="shared" si="8"/>
        <v>0</v>
      </c>
      <c r="L165" s="11">
        <f t="shared" si="8"/>
        <v>0</v>
      </c>
      <c r="M165" s="11">
        <f t="shared" si="8"/>
        <v>0</v>
      </c>
      <c r="N165" s="11">
        <f t="shared" si="8"/>
        <v>0</v>
      </c>
      <c r="O165" s="11">
        <f t="shared" si="8"/>
        <v>0</v>
      </c>
      <c r="P165" s="11">
        <f t="shared" si="8"/>
        <v>0</v>
      </c>
      <c r="Q165" s="11">
        <f t="shared" si="8"/>
        <v>0</v>
      </c>
      <c r="R165" s="11">
        <f t="shared" si="8"/>
        <v>0</v>
      </c>
      <c r="S165" s="11">
        <f>SUM(S5:S138)-S139</f>
        <v>0</v>
      </c>
      <c r="T165" s="11">
        <f t="shared" si="8"/>
        <v>0</v>
      </c>
      <c r="U165" s="11">
        <f t="shared" si="8"/>
        <v>0</v>
      </c>
      <c r="V165" s="11">
        <f t="shared" ref="V165:X165" si="9">SUM(V5:V138)-V139</f>
        <v>0</v>
      </c>
      <c r="W165" s="11">
        <f t="shared" si="9"/>
        <v>0</v>
      </c>
      <c r="X165" s="11">
        <f t="shared" si="9"/>
        <v>0</v>
      </c>
      <c r="Y165" s="11">
        <f t="shared" si="8"/>
        <v>0</v>
      </c>
      <c r="Z165" s="11">
        <f>SUM(Z5:Z138)-Z139</f>
        <v>0</v>
      </c>
      <c r="AA165" s="11">
        <f t="shared" si="8"/>
        <v>0</v>
      </c>
      <c r="AB165" s="11">
        <f t="shared" si="8"/>
        <v>0</v>
      </c>
      <c r="AC165" s="11">
        <f t="shared" si="8"/>
        <v>0</v>
      </c>
      <c r="AD165" s="11">
        <f t="shared" si="8"/>
        <v>0</v>
      </c>
      <c r="AE165" s="11">
        <f t="shared" si="8"/>
        <v>0</v>
      </c>
      <c r="AF165" s="11">
        <f t="shared" si="8"/>
        <v>0</v>
      </c>
      <c r="AG165" s="11">
        <f t="shared" si="8"/>
        <v>0</v>
      </c>
      <c r="AH165" s="11">
        <f t="shared" si="8"/>
        <v>0</v>
      </c>
      <c r="AI165" s="11">
        <f t="shared" si="8"/>
        <v>0</v>
      </c>
      <c r="AJ165" s="11">
        <f t="shared" si="8"/>
        <v>0</v>
      </c>
      <c r="AK165" s="11">
        <f t="shared" si="8"/>
        <v>0</v>
      </c>
      <c r="AL165" s="11">
        <f t="shared" ref="AL165:BT165" si="10">SUM(AL5:AL138)-AL139</f>
        <v>0</v>
      </c>
      <c r="AM165" s="11">
        <f t="shared" si="10"/>
        <v>0</v>
      </c>
      <c r="AN165" s="11">
        <f t="shared" si="10"/>
        <v>0</v>
      </c>
      <c r="AO165" s="11">
        <f t="shared" si="10"/>
        <v>0</v>
      </c>
      <c r="AP165" s="11">
        <f t="shared" si="10"/>
        <v>0</v>
      </c>
      <c r="AQ165" s="11">
        <f t="shared" ref="AQ165:AT165" si="11">SUM(AQ5:AQ138)-AQ139</f>
        <v>0</v>
      </c>
      <c r="AR165" s="11">
        <f t="shared" si="11"/>
        <v>0</v>
      </c>
      <c r="AS165" s="11">
        <f t="shared" si="11"/>
        <v>0</v>
      </c>
      <c r="AT165" s="11">
        <f t="shared" si="11"/>
        <v>0</v>
      </c>
      <c r="AU165" s="11">
        <f t="shared" si="10"/>
        <v>0</v>
      </c>
      <c r="AV165" s="11">
        <f t="shared" si="10"/>
        <v>0</v>
      </c>
      <c r="AW165" s="11">
        <f t="shared" si="10"/>
        <v>0</v>
      </c>
      <c r="AX165" s="11">
        <f t="shared" si="10"/>
        <v>0</v>
      </c>
      <c r="AY165" s="11">
        <f t="shared" si="10"/>
        <v>0</v>
      </c>
      <c r="AZ165" s="11">
        <f t="shared" si="10"/>
        <v>0</v>
      </c>
      <c r="BA165" s="11">
        <f t="shared" si="10"/>
        <v>0</v>
      </c>
      <c r="BB165" s="11">
        <f t="shared" si="10"/>
        <v>0</v>
      </c>
      <c r="BC165" s="11">
        <f t="shared" si="10"/>
        <v>0</v>
      </c>
      <c r="BD165" s="11">
        <f t="shared" si="10"/>
        <v>0</v>
      </c>
      <c r="BE165" s="11">
        <f t="shared" si="10"/>
        <v>0</v>
      </c>
      <c r="BF165" s="11">
        <f t="shared" si="10"/>
        <v>0</v>
      </c>
      <c r="BG165" s="11">
        <f t="shared" si="10"/>
        <v>0</v>
      </c>
      <c r="BH165" s="11">
        <f t="shared" si="10"/>
        <v>0</v>
      </c>
      <c r="BI165" s="11">
        <f t="shared" si="10"/>
        <v>0</v>
      </c>
      <c r="BJ165" s="11">
        <f t="shared" si="10"/>
        <v>0</v>
      </c>
      <c r="BK165" s="11">
        <f t="shared" si="10"/>
        <v>0</v>
      </c>
      <c r="BL165" s="11">
        <f t="shared" si="10"/>
        <v>0</v>
      </c>
      <c r="BM165" s="11">
        <f t="shared" si="10"/>
        <v>0</v>
      </c>
      <c r="BN165" s="11">
        <f t="shared" si="10"/>
        <v>0</v>
      </c>
      <c r="BO165" s="11">
        <f t="shared" si="10"/>
        <v>0</v>
      </c>
      <c r="BP165" s="11">
        <f t="shared" si="10"/>
        <v>0</v>
      </c>
      <c r="BQ165" s="11">
        <f t="shared" si="10"/>
        <v>0</v>
      </c>
      <c r="BR165" s="11">
        <f t="shared" si="10"/>
        <v>0</v>
      </c>
      <c r="BS165" s="11">
        <f t="shared" si="10"/>
        <v>0</v>
      </c>
      <c r="BT165" s="11">
        <f t="shared" si="10"/>
        <v>0</v>
      </c>
      <c r="BU165" s="11">
        <f t="shared" ref="BU165:CG165" si="12">SUM(BU5:BU138)-BU139</f>
        <v>0</v>
      </c>
      <c r="BV165" s="11">
        <f t="shared" si="12"/>
        <v>0</v>
      </c>
      <c r="BW165" s="11">
        <f t="shared" si="12"/>
        <v>0</v>
      </c>
      <c r="BX165" s="11">
        <f t="shared" si="12"/>
        <v>0</v>
      </c>
      <c r="BY165" s="11">
        <f t="shared" si="12"/>
        <v>0</v>
      </c>
      <c r="BZ165" s="11">
        <f t="shared" si="12"/>
        <v>0</v>
      </c>
      <c r="CA165" s="11">
        <f t="shared" si="12"/>
        <v>0</v>
      </c>
      <c r="CB165" s="11">
        <f t="shared" si="12"/>
        <v>0</v>
      </c>
      <c r="CC165" s="11">
        <f t="shared" si="12"/>
        <v>0</v>
      </c>
      <c r="CD165" s="11">
        <f t="shared" si="12"/>
        <v>0</v>
      </c>
      <c r="CE165" s="11">
        <f t="shared" si="12"/>
        <v>0</v>
      </c>
      <c r="CF165" s="11">
        <f t="shared" si="12"/>
        <v>0</v>
      </c>
      <c r="CG165" s="11">
        <f t="shared" si="12"/>
        <v>0</v>
      </c>
      <c r="CH165" s="11"/>
      <c r="CI165" s="11">
        <f>SUM(CI5:CI138)-CI139</f>
        <v>0</v>
      </c>
      <c r="CJ165" s="11">
        <f>SUM(CJ5:CJ138)-CJ139</f>
        <v>1.2434497875801753E-14</v>
      </c>
      <c r="CK165" s="11">
        <f>SUM(CK5:CK138)-CK139</f>
        <v>0</v>
      </c>
    </row>
    <row r="166" spans="1:89">
      <c r="D166" s="11">
        <f>SUM(D139:D147)-D148</f>
        <v>0</v>
      </c>
      <c r="E166" s="11">
        <f t="shared" ref="E166:CG166" si="13">SUM(E139:E147)-E148</f>
        <v>0</v>
      </c>
      <c r="F166" s="11">
        <f t="shared" si="13"/>
        <v>0</v>
      </c>
      <c r="G166" s="11">
        <f t="shared" si="13"/>
        <v>0</v>
      </c>
      <c r="H166" s="11">
        <f t="shared" si="13"/>
        <v>0</v>
      </c>
      <c r="I166" s="11">
        <f t="shared" si="13"/>
        <v>0</v>
      </c>
      <c r="J166" s="11">
        <f t="shared" si="13"/>
        <v>0</v>
      </c>
      <c r="K166" s="11">
        <f t="shared" si="13"/>
        <v>0</v>
      </c>
      <c r="L166" s="11">
        <f t="shared" si="13"/>
        <v>0</v>
      </c>
      <c r="M166" s="11">
        <f t="shared" si="13"/>
        <v>0</v>
      </c>
      <c r="N166" s="11">
        <f t="shared" si="13"/>
        <v>0</v>
      </c>
      <c r="O166" s="11">
        <f t="shared" si="13"/>
        <v>0</v>
      </c>
      <c r="P166" s="11">
        <f t="shared" si="13"/>
        <v>0</v>
      </c>
      <c r="Q166" s="11">
        <f t="shared" si="13"/>
        <v>0</v>
      </c>
      <c r="R166" s="11">
        <f t="shared" si="13"/>
        <v>0</v>
      </c>
      <c r="S166" s="11">
        <f>SUM(S139:S147)-S148</f>
        <v>0</v>
      </c>
      <c r="T166" s="11">
        <f t="shared" si="13"/>
        <v>0</v>
      </c>
      <c r="U166" s="11">
        <f t="shared" si="13"/>
        <v>0</v>
      </c>
      <c r="V166" s="11">
        <f t="shared" ref="V166:X166" si="14">SUM(V139:V147)-V148</f>
        <v>0</v>
      </c>
      <c r="W166" s="11">
        <f t="shared" si="14"/>
        <v>0</v>
      </c>
      <c r="X166" s="11">
        <f t="shared" si="14"/>
        <v>0</v>
      </c>
      <c r="Y166" s="11">
        <f t="shared" si="13"/>
        <v>0</v>
      </c>
      <c r="Z166" s="11">
        <f t="shared" si="13"/>
        <v>0</v>
      </c>
      <c r="AA166" s="11">
        <f t="shared" si="13"/>
        <v>0</v>
      </c>
      <c r="AB166" s="11">
        <f t="shared" si="13"/>
        <v>0</v>
      </c>
      <c r="AC166" s="11">
        <f t="shared" si="13"/>
        <v>0</v>
      </c>
      <c r="AD166" s="11">
        <f t="shared" si="13"/>
        <v>0</v>
      </c>
      <c r="AE166" s="11">
        <f t="shared" si="13"/>
        <v>0</v>
      </c>
      <c r="AF166" s="11">
        <f t="shared" si="13"/>
        <v>0</v>
      </c>
      <c r="AG166" s="11">
        <f t="shared" si="13"/>
        <v>0</v>
      </c>
      <c r="AH166" s="11">
        <f t="shared" si="13"/>
        <v>0</v>
      </c>
      <c r="AI166" s="11">
        <f t="shared" si="13"/>
        <v>0</v>
      </c>
      <c r="AJ166" s="11">
        <f t="shared" si="13"/>
        <v>0</v>
      </c>
      <c r="AK166" s="11">
        <f t="shared" si="13"/>
        <v>0</v>
      </c>
      <c r="AL166" s="11">
        <f t="shared" si="13"/>
        <v>0</v>
      </c>
      <c r="AM166" s="11">
        <f t="shared" si="13"/>
        <v>0</v>
      </c>
      <c r="AN166" s="11">
        <f t="shared" si="13"/>
        <v>0</v>
      </c>
      <c r="AO166" s="11">
        <f t="shared" si="13"/>
        <v>0</v>
      </c>
      <c r="AP166" s="11">
        <f t="shared" si="13"/>
        <v>0</v>
      </c>
      <c r="AQ166" s="11">
        <f t="shared" ref="AQ166:AT166" si="15">SUM(AQ139:AQ147)-AQ148</f>
        <v>0</v>
      </c>
      <c r="AR166" s="11">
        <f t="shared" si="15"/>
        <v>0</v>
      </c>
      <c r="AS166" s="11">
        <f t="shared" si="15"/>
        <v>0</v>
      </c>
      <c r="AT166" s="11">
        <f t="shared" si="15"/>
        <v>0</v>
      </c>
      <c r="AU166" s="11">
        <f t="shared" si="13"/>
        <v>0</v>
      </c>
      <c r="AV166" s="11">
        <f t="shared" si="13"/>
        <v>0</v>
      </c>
      <c r="AW166" s="11">
        <f t="shared" si="13"/>
        <v>0</v>
      </c>
      <c r="AX166" s="11">
        <f t="shared" si="13"/>
        <v>0</v>
      </c>
      <c r="AY166" s="11">
        <f t="shared" si="13"/>
        <v>0</v>
      </c>
      <c r="AZ166" s="11">
        <f t="shared" si="13"/>
        <v>0</v>
      </c>
      <c r="BA166" s="11">
        <f t="shared" si="13"/>
        <v>0</v>
      </c>
      <c r="BB166" s="11">
        <f t="shared" si="13"/>
        <v>0</v>
      </c>
      <c r="BC166" s="11">
        <f t="shared" si="13"/>
        <v>0</v>
      </c>
      <c r="BD166" s="11">
        <f t="shared" si="13"/>
        <v>0</v>
      </c>
      <c r="BE166" s="11">
        <f t="shared" si="13"/>
        <v>0</v>
      </c>
      <c r="BF166" s="11">
        <f t="shared" si="13"/>
        <v>0</v>
      </c>
      <c r="BG166" s="11">
        <f t="shared" si="13"/>
        <v>0</v>
      </c>
      <c r="BH166" s="11">
        <f t="shared" si="13"/>
        <v>0</v>
      </c>
      <c r="BI166" s="11">
        <f>SUM(BI139:BI147)-BI148</f>
        <v>0</v>
      </c>
      <c r="BJ166" s="11">
        <f t="shared" si="13"/>
        <v>0</v>
      </c>
      <c r="BK166" s="11">
        <f t="shared" si="13"/>
        <v>0</v>
      </c>
      <c r="BL166" s="11">
        <f t="shared" ref="BL166:BW166" si="16">SUM(BL139:BL147)-BL148</f>
        <v>0</v>
      </c>
      <c r="BM166" s="11">
        <f t="shared" si="16"/>
        <v>0</v>
      </c>
      <c r="BN166" s="11">
        <f t="shared" si="16"/>
        <v>0</v>
      </c>
      <c r="BO166" s="11">
        <f t="shared" si="16"/>
        <v>0</v>
      </c>
      <c r="BP166" s="11">
        <f t="shared" si="16"/>
        <v>0</v>
      </c>
      <c r="BQ166" s="11">
        <f t="shared" si="16"/>
        <v>0</v>
      </c>
      <c r="BR166" s="11">
        <f t="shared" si="16"/>
        <v>0</v>
      </c>
      <c r="BS166" s="11">
        <f t="shared" si="16"/>
        <v>0</v>
      </c>
      <c r="BT166" s="11">
        <f t="shared" si="16"/>
        <v>0</v>
      </c>
      <c r="BU166" s="11">
        <f t="shared" si="16"/>
        <v>0</v>
      </c>
      <c r="BV166" s="11">
        <f t="shared" si="16"/>
        <v>0</v>
      </c>
      <c r="BW166" s="11">
        <f t="shared" si="16"/>
        <v>0</v>
      </c>
      <c r="BX166" s="11">
        <f t="shared" si="13"/>
        <v>0</v>
      </c>
      <c r="BY166" s="11">
        <f t="shared" si="13"/>
        <v>0</v>
      </c>
      <c r="BZ166" s="11">
        <f t="shared" si="13"/>
        <v>0</v>
      </c>
      <c r="CA166" s="11">
        <f t="shared" si="13"/>
        <v>0</v>
      </c>
      <c r="CB166" s="11">
        <f t="shared" si="13"/>
        <v>0</v>
      </c>
      <c r="CC166" s="11">
        <f t="shared" si="13"/>
        <v>0</v>
      </c>
      <c r="CD166" s="11">
        <f t="shared" si="13"/>
        <v>0</v>
      </c>
      <c r="CE166" s="11">
        <f t="shared" si="13"/>
        <v>0</v>
      </c>
      <c r="CF166" s="11">
        <f t="shared" si="13"/>
        <v>0</v>
      </c>
      <c r="CG166" s="11">
        <f t="shared" si="13"/>
        <v>0</v>
      </c>
      <c r="CI166" s="11">
        <f t="shared" ref="CI166:CI172" si="17">SUM(D166:BX166)-BY166</f>
        <v>0</v>
      </c>
      <c r="CJ166" s="11">
        <f>SUM(CJ139:CJ147)-CJ148</f>
        <v>0</v>
      </c>
      <c r="CK166" s="11">
        <f>SUM(CK139:CK147)-CK148</f>
        <v>0</v>
      </c>
    </row>
    <row r="167" spans="1:89">
      <c r="D167" s="11">
        <f>D150+D151+D154-D149</f>
        <v>0</v>
      </c>
      <c r="E167" s="11">
        <f t="shared" ref="E167:CG167" si="18">E150+E151+E154-E149</f>
        <v>0</v>
      </c>
      <c r="F167" s="11">
        <f t="shared" si="18"/>
        <v>0</v>
      </c>
      <c r="G167" s="11">
        <f t="shared" si="18"/>
        <v>0</v>
      </c>
      <c r="H167" s="11">
        <f t="shared" si="18"/>
        <v>0</v>
      </c>
      <c r="I167" s="11">
        <f t="shared" si="18"/>
        <v>0</v>
      </c>
      <c r="J167" s="11">
        <f t="shared" si="18"/>
        <v>0</v>
      </c>
      <c r="K167" s="11">
        <f t="shared" si="18"/>
        <v>0</v>
      </c>
      <c r="L167" s="11">
        <f t="shared" si="18"/>
        <v>0</v>
      </c>
      <c r="M167" s="11">
        <f t="shared" si="18"/>
        <v>0</v>
      </c>
      <c r="N167" s="11">
        <f t="shared" si="18"/>
        <v>0</v>
      </c>
      <c r="O167" s="11">
        <f t="shared" si="18"/>
        <v>0</v>
      </c>
      <c r="P167" s="11">
        <f t="shared" si="18"/>
        <v>0</v>
      </c>
      <c r="Q167" s="11">
        <f t="shared" si="18"/>
        <v>0</v>
      </c>
      <c r="R167" s="11">
        <f t="shared" si="18"/>
        <v>0</v>
      </c>
      <c r="S167" s="11">
        <f t="shared" si="18"/>
        <v>0</v>
      </c>
      <c r="T167" s="11">
        <f t="shared" si="18"/>
        <v>0</v>
      </c>
      <c r="U167" s="11">
        <f t="shared" si="18"/>
        <v>0</v>
      </c>
      <c r="V167" s="11">
        <f t="shared" si="18"/>
        <v>0</v>
      </c>
      <c r="W167" s="11">
        <f t="shared" si="18"/>
        <v>0</v>
      </c>
      <c r="X167" s="11">
        <f t="shared" si="18"/>
        <v>0</v>
      </c>
      <c r="Y167" s="11">
        <f t="shared" si="18"/>
        <v>0</v>
      </c>
      <c r="Z167" s="11">
        <f t="shared" si="18"/>
        <v>0</v>
      </c>
      <c r="AA167" s="11">
        <f t="shared" si="18"/>
        <v>0</v>
      </c>
      <c r="AB167" s="11">
        <f t="shared" si="18"/>
        <v>0</v>
      </c>
      <c r="AC167" s="11">
        <f t="shared" si="18"/>
        <v>0</v>
      </c>
      <c r="AD167" s="11">
        <f t="shared" si="18"/>
        <v>0</v>
      </c>
      <c r="AE167" s="11">
        <f t="shared" si="18"/>
        <v>0</v>
      </c>
      <c r="AF167" s="11">
        <f t="shared" si="18"/>
        <v>0</v>
      </c>
      <c r="AG167" s="11">
        <f t="shared" si="18"/>
        <v>0</v>
      </c>
      <c r="AH167" s="11">
        <f t="shared" si="18"/>
        <v>0</v>
      </c>
      <c r="AI167" s="11">
        <f t="shared" si="18"/>
        <v>0</v>
      </c>
      <c r="AJ167" s="11">
        <f t="shared" si="18"/>
        <v>0</v>
      </c>
      <c r="AK167" s="11">
        <f t="shared" si="18"/>
        <v>0</v>
      </c>
      <c r="AL167" s="11">
        <f t="shared" si="18"/>
        <v>0</v>
      </c>
      <c r="AM167" s="11">
        <f t="shared" si="18"/>
        <v>0</v>
      </c>
      <c r="AN167" s="11">
        <f t="shared" si="18"/>
        <v>0</v>
      </c>
      <c r="AO167" s="11">
        <f t="shared" si="18"/>
        <v>0</v>
      </c>
      <c r="AP167" s="11">
        <f t="shared" si="18"/>
        <v>0</v>
      </c>
      <c r="AQ167" s="11">
        <f t="shared" si="18"/>
        <v>0</v>
      </c>
      <c r="AR167" s="11">
        <f t="shared" si="18"/>
        <v>0</v>
      </c>
      <c r="AS167" s="11">
        <f t="shared" si="18"/>
        <v>0</v>
      </c>
      <c r="AT167" s="11">
        <f t="shared" si="18"/>
        <v>0</v>
      </c>
      <c r="AU167" s="11">
        <f t="shared" si="18"/>
        <v>0</v>
      </c>
      <c r="AV167" s="11">
        <f t="shared" si="18"/>
        <v>0</v>
      </c>
      <c r="AW167" s="11">
        <f t="shared" si="18"/>
        <v>0</v>
      </c>
      <c r="AX167" s="11">
        <f t="shared" si="18"/>
        <v>0</v>
      </c>
      <c r="AY167" s="11">
        <f t="shared" si="18"/>
        <v>0</v>
      </c>
      <c r="AZ167" s="11">
        <f t="shared" si="18"/>
        <v>0</v>
      </c>
      <c r="BA167" s="11">
        <f t="shared" si="18"/>
        <v>0</v>
      </c>
      <c r="BB167" s="11">
        <f t="shared" si="18"/>
        <v>0</v>
      </c>
      <c r="BC167" s="11">
        <f t="shared" si="18"/>
        <v>0</v>
      </c>
      <c r="BD167" s="11">
        <f t="shared" si="18"/>
        <v>0</v>
      </c>
      <c r="BE167" s="11">
        <f t="shared" si="18"/>
        <v>0</v>
      </c>
      <c r="BF167" s="11">
        <f t="shared" si="18"/>
        <v>0</v>
      </c>
      <c r="BG167" s="11">
        <f t="shared" si="18"/>
        <v>0</v>
      </c>
      <c r="BH167" s="11">
        <f t="shared" si="18"/>
        <v>0</v>
      </c>
      <c r="BI167" s="11">
        <f>BI150+BI151+BI154-BI149</f>
        <v>0</v>
      </c>
      <c r="BJ167" s="11">
        <f t="shared" si="18"/>
        <v>0</v>
      </c>
      <c r="BK167" s="11">
        <f t="shared" si="18"/>
        <v>0</v>
      </c>
      <c r="BL167" s="11">
        <f t="shared" si="18"/>
        <v>0</v>
      </c>
      <c r="BM167" s="11">
        <f t="shared" si="18"/>
        <v>0</v>
      </c>
      <c r="BN167" s="11">
        <f t="shared" si="18"/>
        <v>0</v>
      </c>
      <c r="BO167" s="11">
        <f t="shared" si="18"/>
        <v>0</v>
      </c>
      <c r="BP167" s="11">
        <f t="shared" si="18"/>
        <v>0</v>
      </c>
      <c r="BQ167" s="11">
        <f t="shared" si="18"/>
        <v>0</v>
      </c>
      <c r="BR167" s="11">
        <f t="shared" si="18"/>
        <v>0</v>
      </c>
      <c r="BS167" s="11">
        <f t="shared" si="18"/>
        <v>0</v>
      </c>
      <c r="BT167" s="11">
        <f t="shared" si="18"/>
        <v>0</v>
      </c>
      <c r="BU167" s="11">
        <f t="shared" si="18"/>
        <v>0</v>
      </c>
      <c r="BV167" s="11">
        <f t="shared" si="18"/>
        <v>0</v>
      </c>
      <c r="BW167" s="11">
        <f t="shared" si="18"/>
        <v>0</v>
      </c>
      <c r="BX167" s="11">
        <f t="shared" si="18"/>
        <v>0</v>
      </c>
      <c r="BY167" s="11">
        <f t="shared" si="18"/>
        <v>0</v>
      </c>
      <c r="BZ167" s="11">
        <f t="shared" si="18"/>
        <v>0</v>
      </c>
      <c r="CA167" s="11">
        <f t="shared" si="18"/>
        <v>0</v>
      </c>
      <c r="CB167" s="11">
        <f t="shared" si="18"/>
        <v>0</v>
      </c>
      <c r="CC167" s="11">
        <f t="shared" si="18"/>
        <v>0</v>
      </c>
      <c r="CD167" s="11">
        <f t="shared" si="18"/>
        <v>0</v>
      </c>
      <c r="CE167" s="11">
        <f t="shared" si="18"/>
        <v>0</v>
      </c>
      <c r="CF167" s="11">
        <f t="shared" si="18"/>
        <v>0</v>
      </c>
      <c r="CG167" s="11">
        <f t="shared" si="18"/>
        <v>0</v>
      </c>
      <c r="CI167" s="11">
        <f t="shared" si="17"/>
        <v>0</v>
      </c>
      <c r="CJ167" s="11">
        <f>CJ150+CJ151+CJ154-CJ149</f>
        <v>0</v>
      </c>
      <c r="CK167" s="11">
        <f>CK150+CK151+CK154-CK149</f>
        <v>0</v>
      </c>
    </row>
    <row r="168" spans="1:89">
      <c r="D168" s="11">
        <f>D152+D153-D151</f>
        <v>0</v>
      </c>
      <c r="E168" s="11">
        <f t="shared" ref="E168:CG168" si="19">E152+E153-E151</f>
        <v>0</v>
      </c>
      <c r="F168" s="11">
        <f t="shared" si="19"/>
        <v>0</v>
      </c>
      <c r="G168" s="11">
        <f t="shared" si="19"/>
        <v>0</v>
      </c>
      <c r="H168" s="11">
        <f t="shared" si="19"/>
        <v>0</v>
      </c>
      <c r="I168" s="11">
        <f t="shared" si="19"/>
        <v>0</v>
      </c>
      <c r="J168" s="11">
        <f t="shared" si="19"/>
        <v>0</v>
      </c>
      <c r="K168" s="11">
        <f t="shared" si="19"/>
        <v>0</v>
      </c>
      <c r="L168" s="11">
        <f t="shared" si="19"/>
        <v>0</v>
      </c>
      <c r="M168" s="11">
        <f t="shared" si="19"/>
        <v>0</v>
      </c>
      <c r="N168" s="11">
        <f t="shared" si="19"/>
        <v>0</v>
      </c>
      <c r="O168" s="11">
        <f t="shared" si="19"/>
        <v>0</v>
      </c>
      <c r="P168" s="11">
        <f t="shared" si="19"/>
        <v>0</v>
      </c>
      <c r="Q168" s="11">
        <f t="shared" si="19"/>
        <v>0</v>
      </c>
      <c r="R168" s="11">
        <f t="shared" si="19"/>
        <v>0</v>
      </c>
      <c r="S168" s="11">
        <f t="shared" si="19"/>
        <v>0</v>
      </c>
      <c r="T168" s="11">
        <f t="shared" si="19"/>
        <v>0</v>
      </c>
      <c r="U168" s="11">
        <f t="shared" si="19"/>
        <v>0</v>
      </c>
      <c r="V168" s="11">
        <f t="shared" si="19"/>
        <v>0</v>
      </c>
      <c r="W168" s="11">
        <f t="shared" si="19"/>
        <v>8.3844042819691822E-13</v>
      </c>
      <c r="X168" s="11">
        <f t="shared" si="19"/>
        <v>-9.7699626167013776E-15</v>
      </c>
      <c r="Y168" s="11">
        <f t="shared" si="19"/>
        <v>0</v>
      </c>
      <c r="Z168" s="11">
        <f t="shared" si="19"/>
        <v>0</v>
      </c>
      <c r="AA168" s="11">
        <f t="shared" si="19"/>
        <v>0</v>
      </c>
      <c r="AB168" s="11">
        <f t="shared" si="19"/>
        <v>0</v>
      </c>
      <c r="AC168" s="11">
        <f t="shared" si="19"/>
        <v>0</v>
      </c>
      <c r="AD168" s="11">
        <f t="shared" si="19"/>
        <v>0</v>
      </c>
      <c r="AE168" s="11">
        <f t="shared" si="19"/>
        <v>0</v>
      </c>
      <c r="AF168" s="11">
        <f t="shared" si="19"/>
        <v>0</v>
      </c>
      <c r="AG168" s="11">
        <f t="shared" si="19"/>
        <v>0</v>
      </c>
      <c r="AH168" s="11">
        <f t="shared" si="19"/>
        <v>0</v>
      </c>
      <c r="AI168" s="11">
        <f t="shared" si="19"/>
        <v>0</v>
      </c>
      <c r="AJ168" s="11">
        <f t="shared" si="19"/>
        <v>0</v>
      </c>
      <c r="AK168" s="11">
        <f t="shared" si="19"/>
        <v>0</v>
      </c>
      <c r="AL168" s="11">
        <f t="shared" si="19"/>
        <v>0</v>
      </c>
      <c r="AM168" s="11">
        <f t="shared" si="19"/>
        <v>0</v>
      </c>
      <c r="AN168" s="11">
        <f t="shared" si="19"/>
        <v>0</v>
      </c>
      <c r="AO168" s="11">
        <f t="shared" si="19"/>
        <v>0</v>
      </c>
      <c r="AP168" s="11">
        <f t="shared" si="19"/>
        <v>0</v>
      </c>
      <c r="AQ168" s="11">
        <f t="shared" si="19"/>
        <v>0</v>
      </c>
      <c r="AR168" s="11">
        <f t="shared" si="19"/>
        <v>0</v>
      </c>
      <c r="AS168" s="11">
        <f t="shared" si="19"/>
        <v>0</v>
      </c>
      <c r="AT168" s="11">
        <f t="shared" si="19"/>
        <v>0</v>
      </c>
      <c r="AU168" s="11">
        <f t="shared" si="19"/>
        <v>0</v>
      </c>
      <c r="AV168" s="11">
        <f t="shared" si="19"/>
        <v>0</v>
      </c>
      <c r="AW168" s="11">
        <f t="shared" si="19"/>
        <v>0</v>
      </c>
      <c r="AX168" s="11">
        <f t="shared" si="19"/>
        <v>0</v>
      </c>
      <c r="AY168" s="11">
        <f t="shared" si="19"/>
        <v>0</v>
      </c>
      <c r="AZ168" s="11">
        <f t="shared" si="19"/>
        <v>0</v>
      </c>
      <c r="BA168" s="11">
        <f t="shared" si="19"/>
        <v>0</v>
      </c>
      <c r="BB168" s="11">
        <f t="shared" si="19"/>
        <v>0</v>
      </c>
      <c r="BC168" s="11">
        <f t="shared" si="19"/>
        <v>0</v>
      </c>
      <c r="BD168" s="11">
        <f t="shared" si="19"/>
        <v>0</v>
      </c>
      <c r="BE168" s="11">
        <f t="shared" si="19"/>
        <v>0</v>
      </c>
      <c r="BF168" s="11">
        <f t="shared" si="19"/>
        <v>0</v>
      </c>
      <c r="BG168" s="11">
        <f t="shared" si="19"/>
        <v>0</v>
      </c>
      <c r="BH168" s="11">
        <f t="shared" si="19"/>
        <v>0</v>
      </c>
      <c r="BI168" s="11">
        <f>BI152+BI153-BI151</f>
        <v>0</v>
      </c>
      <c r="BJ168" s="11">
        <f t="shared" si="19"/>
        <v>0</v>
      </c>
      <c r="BK168" s="11">
        <f t="shared" si="19"/>
        <v>0</v>
      </c>
      <c r="BL168" s="11">
        <f t="shared" si="19"/>
        <v>0</v>
      </c>
      <c r="BM168" s="11">
        <f t="shared" si="19"/>
        <v>0</v>
      </c>
      <c r="BN168" s="11">
        <f t="shared" si="19"/>
        <v>0</v>
      </c>
      <c r="BO168" s="11">
        <f t="shared" si="19"/>
        <v>0</v>
      </c>
      <c r="BP168" s="11">
        <f t="shared" si="19"/>
        <v>0</v>
      </c>
      <c r="BQ168" s="11">
        <f>BQ152+BQ153-BQ151</f>
        <v>0</v>
      </c>
      <c r="BR168" s="11">
        <f t="shared" si="19"/>
        <v>0</v>
      </c>
      <c r="BS168" s="11">
        <f t="shared" si="19"/>
        <v>0</v>
      </c>
      <c r="BT168" s="11">
        <f t="shared" si="19"/>
        <v>0</v>
      </c>
      <c r="BU168" s="11">
        <f t="shared" si="19"/>
        <v>0</v>
      </c>
      <c r="BV168" s="11">
        <f t="shared" si="19"/>
        <v>0</v>
      </c>
      <c r="BW168" s="11">
        <f t="shared" si="19"/>
        <v>0</v>
      </c>
      <c r="BX168" s="11">
        <f t="shared" si="19"/>
        <v>0</v>
      </c>
      <c r="BY168" s="11">
        <f t="shared" si="19"/>
        <v>0</v>
      </c>
      <c r="BZ168" s="11">
        <f t="shared" si="19"/>
        <v>0</v>
      </c>
      <c r="CA168" s="11">
        <f t="shared" si="19"/>
        <v>0</v>
      </c>
      <c r="CB168" s="11">
        <f t="shared" si="19"/>
        <v>0</v>
      </c>
      <c r="CC168" s="11">
        <f t="shared" si="19"/>
        <v>0</v>
      </c>
      <c r="CD168" s="11">
        <f t="shared" si="19"/>
        <v>0</v>
      </c>
      <c r="CE168" s="11">
        <f t="shared" si="19"/>
        <v>0</v>
      </c>
      <c r="CF168" s="11">
        <f t="shared" si="19"/>
        <v>0</v>
      </c>
      <c r="CG168" s="11">
        <f t="shared" si="19"/>
        <v>0</v>
      </c>
      <c r="CI168" s="11">
        <f t="shared" si="17"/>
        <v>8.2867046558021684E-13</v>
      </c>
      <c r="CJ168" s="11">
        <f>CJ152+CJ153-CJ151</f>
        <v>0</v>
      </c>
      <c r="CK168" s="11">
        <f>CK152+CK153-CK151</f>
        <v>0</v>
      </c>
    </row>
    <row r="169" spans="1:89">
      <c r="D169" s="11">
        <f>D156+D157-D155</f>
        <v>0</v>
      </c>
      <c r="E169" s="11">
        <f t="shared" ref="E169:CG169" si="20">E156+E157-E155</f>
        <v>0</v>
      </c>
      <c r="F169" s="11">
        <f t="shared" si="20"/>
        <v>0</v>
      </c>
      <c r="G169" s="11">
        <f t="shared" si="20"/>
        <v>0</v>
      </c>
      <c r="H169" s="11">
        <f t="shared" si="20"/>
        <v>0</v>
      </c>
      <c r="I169" s="11">
        <f t="shared" si="20"/>
        <v>0</v>
      </c>
      <c r="J169" s="11">
        <f t="shared" si="20"/>
        <v>0</v>
      </c>
      <c r="K169" s="11">
        <f t="shared" si="20"/>
        <v>0</v>
      </c>
      <c r="L169" s="11">
        <f t="shared" si="20"/>
        <v>0</v>
      </c>
      <c r="M169" s="11">
        <f t="shared" si="20"/>
        <v>0</v>
      </c>
      <c r="N169" s="11">
        <f t="shared" si="20"/>
        <v>0</v>
      </c>
      <c r="O169" s="11">
        <f t="shared" si="20"/>
        <v>0</v>
      </c>
      <c r="P169" s="11">
        <f t="shared" si="20"/>
        <v>0</v>
      </c>
      <c r="Q169" s="11">
        <f t="shared" si="20"/>
        <v>0</v>
      </c>
      <c r="R169" s="11">
        <f t="shared" si="20"/>
        <v>0</v>
      </c>
      <c r="S169" s="11">
        <f t="shared" si="20"/>
        <v>0</v>
      </c>
      <c r="T169" s="11">
        <f t="shared" si="20"/>
        <v>0</v>
      </c>
      <c r="U169" s="11">
        <f t="shared" si="20"/>
        <v>0</v>
      </c>
      <c r="V169" s="11">
        <f t="shared" si="20"/>
        <v>0</v>
      </c>
      <c r="W169" s="11">
        <f t="shared" si="20"/>
        <v>0</v>
      </c>
      <c r="X169" s="11">
        <f t="shared" si="20"/>
        <v>0</v>
      </c>
      <c r="Y169" s="11">
        <f t="shared" si="20"/>
        <v>0</v>
      </c>
      <c r="Z169" s="11">
        <f t="shared" si="20"/>
        <v>0</v>
      </c>
      <c r="AA169" s="11">
        <f t="shared" si="20"/>
        <v>0</v>
      </c>
      <c r="AB169" s="11">
        <f t="shared" si="20"/>
        <v>0</v>
      </c>
      <c r="AC169" s="11">
        <f t="shared" si="20"/>
        <v>0</v>
      </c>
      <c r="AD169" s="11">
        <f t="shared" si="20"/>
        <v>0</v>
      </c>
      <c r="AE169" s="11">
        <f t="shared" si="20"/>
        <v>0</v>
      </c>
      <c r="AF169" s="11">
        <f t="shared" si="20"/>
        <v>0</v>
      </c>
      <c r="AG169" s="11">
        <f t="shared" si="20"/>
        <v>0</v>
      </c>
      <c r="AH169" s="11">
        <f t="shared" si="20"/>
        <v>0</v>
      </c>
      <c r="AI169" s="11">
        <f t="shared" si="20"/>
        <v>0</v>
      </c>
      <c r="AJ169" s="11">
        <f t="shared" si="20"/>
        <v>0</v>
      </c>
      <c r="AK169" s="11">
        <f t="shared" si="20"/>
        <v>0</v>
      </c>
      <c r="AL169" s="11">
        <f t="shared" si="20"/>
        <v>0</v>
      </c>
      <c r="AM169" s="11">
        <f t="shared" si="20"/>
        <v>0</v>
      </c>
      <c r="AN169" s="11">
        <f t="shared" si="20"/>
        <v>0</v>
      </c>
      <c r="AO169" s="11">
        <f t="shared" si="20"/>
        <v>0</v>
      </c>
      <c r="AP169" s="11">
        <f t="shared" si="20"/>
        <v>0</v>
      </c>
      <c r="AQ169" s="11">
        <f t="shared" si="20"/>
        <v>0</v>
      </c>
      <c r="AR169" s="11">
        <f t="shared" si="20"/>
        <v>0</v>
      </c>
      <c r="AS169" s="11">
        <f t="shared" si="20"/>
        <v>0</v>
      </c>
      <c r="AT169" s="11">
        <f t="shared" si="20"/>
        <v>0</v>
      </c>
      <c r="AU169" s="11">
        <f t="shared" si="20"/>
        <v>0</v>
      </c>
      <c r="AV169" s="11">
        <f t="shared" si="20"/>
        <v>0</v>
      </c>
      <c r="AW169" s="11">
        <f t="shared" si="20"/>
        <v>0</v>
      </c>
      <c r="AX169" s="11">
        <f t="shared" si="20"/>
        <v>0</v>
      </c>
      <c r="AY169" s="11">
        <f t="shared" si="20"/>
        <v>0</v>
      </c>
      <c r="AZ169" s="11">
        <f t="shared" si="20"/>
        <v>0</v>
      </c>
      <c r="BA169" s="11">
        <f t="shared" si="20"/>
        <v>0</v>
      </c>
      <c r="BB169" s="11">
        <f t="shared" si="20"/>
        <v>0</v>
      </c>
      <c r="BC169" s="11">
        <f t="shared" si="20"/>
        <v>0</v>
      </c>
      <c r="BD169" s="11">
        <f t="shared" si="20"/>
        <v>0</v>
      </c>
      <c r="BE169" s="11">
        <f t="shared" si="20"/>
        <v>0</v>
      </c>
      <c r="BF169" s="11">
        <f t="shared" si="20"/>
        <v>0</v>
      </c>
      <c r="BG169" s="11">
        <f t="shared" si="20"/>
        <v>0</v>
      </c>
      <c r="BH169" s="11">
        <f t="shared" si="20"/>
        <v>0</v>
      </c>
      <c r="BI169" s="11">
        <f>BI156+BI157-BI155</f>
        <v>0</v>
      </c>
      <c r="BJ169" s="11">
        <f t="shared" si="20"/>
        <v>0</v>
      </c>
      <c r="BK169" s="11">
        <f t="shared" si="20"/>
        <v>0</v>
      </c>
      <c r="BL169" s="11">
        <f t="shared" si="20"/>
        <v>0</v>
      </c>
      <c r="BM169" s="11">
        <f t="shared" si="20"/>
        <v>0</v>
      </c>
      <c r="BN169" s="11">
        <f t="shared" si="20"/>
        <v>0</v>
      </c>
      <c r="BO169" s="11">
        <f t="shared" si="20"/>
        <v>0</v>
      </c>
      <c r="BP169" s="11">
        <f t="shared" si="20"/>
        <v>0</v>
      </c>
      <c r="BQ169" s="11">
        <f t="shared" si="20"/>
        <v>0</v>
      </c>
      <c r="BR169" s="11">
        <f t="shared" si="20"/>
        <v>0</v>
      </c>
      <c r="BS169" s="11">
        <f t="shared" si="20"/>
        <v>0</v>
      </c>
      <c r="BT169" s="11">
        <f t="shared" si="20"/>
        <v>0</v>
      </c>
      <c r="BU169" s="11">
        <f t="shared" si="20"/>
        <v>0</v>
      </c>
      <c r="BV169" s="11">
        <f t="shared" si="20"/>
        <v>0</v>
      </c>
      <c r="BW169" s="11">
        <f t="shared" si="20"/>
        <v>0</v>
      </c>
      <c r="BX169" s="11">
        <f t="shared" si="20"/>
        <v>0</v>
      </c>
      <c r="BY169" s="11">
        <f t="shared" si="20"/>
        <v>0</v>
      </c>
      <c r="BZ169" s="11">
        <f t="shared" si="20"/>
        <v>0</v>
      </c>
      <c r="CA169" s="11">
        <f t="shared" si="20"/>
        <v>0</v>
      </c>
      <c r="CB169" s="11">
        <f t="shared" si="20"/>
        <v>0</v>
      </c>
      <c r="CC169" s="11">
        <f t="shared" si="20"/>
        <v>0</v>
      </c>
      <c r="CD169" s="11">
        <f t="shared" si="20"/>
        <v>0</v>
      </c>
      <c r="CE169" s="11">
        <f t="shared" si="20"/>
        <v>0</v>
      </c>
      <c r="CF169" s="11">
        <f t="shared" si="20"/>
        <v>0</v>
      </c>
      <c r="CG169" s="11">
        <f t="shared" si="20"/>
        <v>0</v>
      </c>
      <c r="CI169" s="11">
        <f t="shared" si="17"/>
        <v>0</v>
      </c>
      <c r="CJ169" s="11">
        <f>CJ156+CJ157-CJ155</f>
        <v>0</v>
      </c>
      <c r="CK169" s="11">
        <f>CK156+CK157-CK155</f>
        <v>0</v>
      </c>
    </row>
    <row r="170" spans="1:89">
      <c r="D170" s="11">
        <f>D149+D155-D158</f>
        <v>0</v>
      </c>
      <c r="E170" s="11">
        <f t="shared" ref="E170:CG170" si="21">E149+E155-E158</f>
        <v>0</v>
      </c>
      <c r="F170" s="11">
        <f t="shared" si="21"/>
        <v>0</v>
      </c>
      <c r="G170" s="11">
        <f t="shared" si="21"/>
        <v>0</v>
      </c>
      <c r="H170" s="11">
        <f t="shared" si="21"/>
        <v>0</v>
      </c>
      <c r="I170" s="11">
        <f t="shared" si="21"/>
        <v>0</v>
      </c>
      <c r="J170" s="11">
        <f t="shared" si="21"/>
        <v>0</v>
      </c>
      <c r="K170" s="11">
        <f t="shared" si="21"/>
        <v>0</v>
      </c>
      <c r="L170" s="11">
        <f t="shared" si="21"/>
        <v>0</v>
      </c>
      <c r="M170" s="11">
        <f t="shared" si="21"/>
        <v>0</v>
      </c>
      <c r="N170" s="11">
        <f t="shared" si="21"/>
        <v>0</v>
      </c>
      <c r="O170" s="11">
        <f t="shared" si="21"/>
        <v>0</v>
      </c>
      <c r="P170" s="11">
        <f t="shared" si="21"/>
        <v>0</v>
      </c>
      <c r="Q170" s="11">
        <f t="shared" si="21"/>
        <v>0</v>
      </c>
      <c r="R170" s="11">
        <f t="shared" si="21"/>
        <v>0</v>
      </c>
      <c r="S170" s="11">
        <f t="shared" si="21"/>
        <v>0</v>
      </c>
      <c r="T170" s="11">
        <f t="shared" si="21"/>
        <v>0</v>
      </c>
      <c r="U170" s="11">
        <f t="shared" si="21"/>
        <v>0</v>
      </c>
      <c r="V170" s="11">
        <f t="shared" si="21"/>
        <v>0</v>
      </c>
      <c r="W170" s="11">
        <f t="shared" si="21"/>
        <v>0</v>
      </c>
      <c r="X170" s="11">
        <f t="shared" si="21"/>
        <v>0</v>
      </c>
      <c r="Y170" s="11">
        <f t="shared" si="21"/>
        <v>0</v>
      </c>
      <c r="Z170" s="11">
        <f t="shared" si="21"/>
        <v>0</v>
      </c>
      <c r="AA170" s="11">
        <f t="shared" si="21"/>
        <v>0</v>
      </c>
      <c r="AB170" s="11">
        <f t="shared" si="21"/>
        <v>0</v>
      </c>
      <c r="AC170" s="11">
        <f t="shared" si="21"/>
        <v>0</v>
      </c>
      <c r="AD170" s="11">
        <f t="shared" si="21"/>
        <v>0</v>
      </c>
      <c r="AE170" s="11">
        <f t="shared" si="21"/>
        <v>0</v>
      </c>
      <c r="AF170" s="11">
        <f t="shared" si="21"/>
        <v>0</v>
      </c>
      <c r="AG170" s="11">
        <f t="shared" si="21"/>
        <v>0</v>
      </c>
      <c r="AH170" s="11">
        <f t="shared" si="21"/>
        <v>0</v>
      </c>
      <c r="AI170" s="11">
        <f t="shared" si="21"/>
        <v>0</v>
      </c>
      <c r="AJ170" s="11">
        <f t="shared" si="21"/>
        <v>0</v>
      </c>
      <c r="AK170" s="11">
        <f t="shared" si="21"/>
        <v>0</v>
      </c>
      <c r="AL170" s="11">
        <f t="shared" si="21"/>
        <v>0</v>
      </c>
      <c r="AM170" s="11">
        <f t="shared" si="21"/>
        <v>0</v>
      </c>
      <c r="AN170" s="11">
        <f t="shared" si="21"/>
        <v>0</v>
      </c>
      <c r="AO170" s="11">
        <f t="shared" si="21"/>
        <v>0</v>
      </c>
      <c r="AP170" s="11">
        <f t="shared" si="21"/>
        <v>0</v>
      </c>
      <c r="AQ170" s="11">
        <f t="shared" si="21"/>
        <v>0</v>
      </c>
      <c r="AR170" s="11">
        <f t="shared" si="21"/>
        <v>0</v>
      </c>
      <c r="AS170" s="11">
        <f t="shared" si="21"/>
        <v>0</v>
      </c>
      <c r="AT170" s="11">
        <f t="shared" si="21"/>
        <v>0</v>
      </c>
      <c r="AU170" s="11">
        <f t="shared" si="21"/>
        <v>0</v>
      </c>
      <c r="AV170" s="11">
        <f t="shared" si="21"/>
        <v>0</v>
      </c>
      <c r="AW170" s="11">
        <f t="shared" si="21"/>
        <v>0</v>
      </c>
      <c r="AX170" s="11">
        <f t="shared" si="21"/>
        <v>0</v>
      </c>
      <c r="AY170" s="11">
        <f t="shared" si="21"/>
        <v>0</v>
      </c>
      <c r="AZ170" s="11">
        <f t="shared" si="21"/>
        <v>0</v>
      </c>
      <c r="BA170" s="11">
        <f t="shared" si="21"/>
        <v>0</v>
      </c>
      <c r="BB170" s="11">
        <f t="shared" si="21"/>
        <v>0</v>
      </c>
      <c r="BC170" s="11">
        <f t="shared" si="21"/>
        <v>0</v>
      </c>
      <c r="BD170" s="11">
        <f t="shared" si="21"/>
        <v>0</v>
      </c>
      <c r="BE170" s="11">
        <f t="shared" si="21"/>
        <v>0</v>
      </c>
      <c r="BF170" s="11">
        <f t="shared" si="21"/>
        <v>0</v>
      </c>
      <c r="BG170" s="11">
        <f t="shared" si="21"/>
        <v>0</v>
      </c>
      <c r="BH170" s="11">
        <f t="shared" si="21"/>
        <v>0</v>
      </c>
      <c r="BI170" s="11">
        <f>BI149+BI155-BI158</f>
        <v>0</v>
      </c>
      <c r="BJ170" s="11">
        <f t="shared" si="21"/>
        <v>0</v>
      </c>
      <c r="BK170" s="11">
        <f t="shared" si="21"/>
        <v>0</v>
      </c>
      <c r="BL170" s="11">
        <f t="shared" si="21"/>
        <v>0</v>
      </c>
      <c r="BM170" s="11">
        <f t="shared" si="21"/>
        <v>0</v>
      </c>
      <c r="BN170" s="11">
        <f t="shared" si="21"/>
        <v>0</v>
      </c>
      <c r="BO170" s="11">
        <f t="shared" si="21"/>
        <v>0</v>
      </c>
      <c r="BP170" s="11">
        <f t="shared" si="21"/>
        <v>0</v>
      </c>
      <c r="BQ170" s="11">
        <f t="shared" si="21"/>
        <v>0</v>
      </c>
      <c r="BR170" s="11">
        <f t="shared" si="21"/>
        <v>0</v>
      </c>
      <c r="BS170" s="11">
        <f t="shared" si="21"/>
        <v>0</v>
      </c>
      <c r="BT170" s="11">
        <f t="shared" si="21"/>
        <v>0</v>
      </c>
      <c r="BU170" s="11">
        <f t="shared" si="21"/>
        <v>0</v>
      </c>
      <c r="BV170" s="11">
        <f t="shared" si="21"/>
        <v>0</v>
      </c>
      <c r="BW170" s="11">
        <f t="shared" si="21"/>
        <v>0</v>
      </c>
      <c r="BX170" s="11">
        <f t="shared" si="21"/>
        <v>0</v>
      </c>
      <c r="BY170" s="11">
        <f t="shared" si="21"/>
        <v>0</v>
      </c>
      <c r="BZ170" s="11">
        <f t="shared" si="21"/>
        <v>0</v>
      </c>
      <c r="CA170" s="11">
        <f t="shared" si="21"/>
        <v>0</v>
      </c>
      <c r="CB170" s="11">
        <f t="shared" si="21"/>
        <v>0</v>
      </c>
      <c r="CC170" s="11">
        <f t="shared" si="21"/>
        <v>0</v>
      </c>
      <c r="CD170" s="11">
        <f t="shared" si="21"/>
        <v>0</v>
      </c>
      <c r="CE170" s="11">
        <f t="shared" si="21"/>
        <v>0</v>
      </c>
      <c r="CF170" s="11">
        <f t="shared" si="21"/>
        <v>0</v>
      </c>
      <c r="CG170" s="11">
        <f t="shared" si="21"/>
        <v>0</v>
      </c>
      <c r="CI170" s="11">
        <f t="shared" si="17"/>
        <v>0</v>
      </c>
      <c r="CJ170" s="11">
        <f>CJ149+CJ155-CJ158</f>
        <v>0</v>
      </c>
      <c r="CK170" s="11">
        <f>CK149+CK155-CK158</f>
        <v>0</v>
      </c>
    </row>
    <row r="171" spans="1:89">
      <c r="D171" s="11">
        <f>SUM(D158:D160)-D161</f>
        <v>0</v>
      </c>
      <c r="E171" s="11">
        <f t="shared" ref="E171:CG171" si="22">SUM(E158:E160)-E161</f>
        <v>0</v>
      </c>
      <c r="F171" s="11">
        <f t="shared" si="22"/>
        <v>0</v>
      </c>
      <c r="G171" s="11">
        <f t="shared" si="22"/>
        <v>0</v>
      </c>
      <c r="H171" s="11">
        <f t="shared" si="22"/>
        <v>0</v>
      </c>
      <c r="I171" s="11">
        <f t="shared" si="22"/>
        <v>0</v>
      </c>
      <c r="J171" s="11">
        <f t="shared" si="22"/>
        <v>0</v>
      </c>
      <c r="K171" s="11">
        <f t="shared" si="22"/>
        <v>0</v>
      </c>
      <c r="L171" s="11">
        <f t="shared" si="22"/>
        <v>0</v>
      </c>
      <c r="M171" s="11">
        <f t="shared" si="22"/>
        <v>0</v>
      </c>
      <c r="N171" s="11">
        <f t="shared" si="22"/>
        <v>0</v>
      </c>
      <c r="O171" s="11">
        <f t="shared" si="22"/>
        <v>0</v>
      </c>
      <c r="P171" s="11">
        <f t="shared" si="22"/>
        <v>0</v>
      </c>
      <c r="Q171" s="11">
        <f t="shared" si="22"/>
        <v>0</v>
      </c>
      <c r="R171" s="11">
        <f t="shared" si="22"/>
        <v>0</v>
      </c>
      <c r="S171" s="11">
        <f t="shared" si="22"/>
        <v>0</v>
      </c>
      <c r="T171" s="11">
        <f t="shared" si="22"/>
        <v>0</v>
      </c>
      <c r="U171" s="11">
        <f t="shared" si="22"/>
        <v>0</v>
      </c>
      <c r="V171" s="11">
        <f t="shared" ref="V171:X171" si="23">SUM(V158:V160)-V161</f>
        <v>0</v>
      </c>
      <c r="W171" s="11">
        <f t="shared" si="23"/>
        <v>0</v>
      </c>
      <c r="X171" s="11">
        <f t="shared" si="23"/>
        <v>0</v>
      </c>
      <c r="Y171" s="11">
        <f t="shared" si="22"/>
        <v>0</v>
      </c>
      <c r="Z171" s="11">
        <f t="shared" si="22"/>
        <v>0</v>
      </c>
      <c r="AA171" s="11">
        <f t="shared" si="22"/>
        <v>0</v>
      </c>
      <c r="AB171" s="11">
        <f t="shared" si="22"/>
        <v>0</v>
      </c>
      <c r="AC171" s="11">
        <f t="shared" si="22"/>
        <v>0</v>
      </c>
      <c r="AD171" s="11">
        <f t="shared" si="22"/>
        <v>0</v>
      </c>
      <c r="AE171" s="11">
        <f t="shared" si="22"/>
        <v>0</v>
      </c>
      <c r="AF171" s="11">
        <f t="shared" si="22"/>
        <v>0</v>
      </c>
      <c r="AG171" s="11">
        <f t="shared" si="22"/>
        <v>0</v>
      </c>
      <c r="AH171" s="11">
        <f t="shared" si="22"/>
        <v>0</v>
      </c>
      <c r="AI171" s="11">
        <f t="shared" si="22"/>
        <v>0</v>
      </c>
      <c r="AJ171" s="11">
        <f t="shared" si="22"/>
        <v>0</v>
      </c>
      <c r="AK171" s="11">
        <f t="shared" si="22"/>
        <v>0</v>
      </c>
      <c r="AL171" s="11">
        <f t="shared" si="22"/>
        <v>0</v>
      </c>
      <c r="AM171" s="11">
        <f t="shared" si="22"/>
        <v>0</v>
      </c>
      <c r="AN171" s="11">
        <f t="shared" si="22"/>
        <v>0</v>
      </c>
      <c r="AO171" s="11">
        <f t="shared" si="22"/>
        <v>0</v>
      </c>
      <c r="AP171" s="11">
        <f t="shared" si="22"/>
        <v>0</v>
      </c>
      <c r="AQ171" s="11">
        <f t="shared" ref="AQ171:AT171" si="24">SUM(AQ158:AQ160)-AQ161</f>
        <v>0</v>
      </c>
      <c r="AR171" s="11">
        <f t="shared" si="24"/>
        <v>0</v>
      </c>
      <c r="AS171" s="11">
        <f t="shared" si="24"/>
        <v>0</v>
      </c>
      <c r="AT171" s="11">
        <f t="shared" si="24"/>
        <v>0</v>
      </c>
      <c r="AU171" s="11">
        <f t="shared" si="22"/>
        <v>0</v>
      </c>
      <c r="AV171" s="11">
        <f t="shared" si="22"/>
        <v>0</v>
      </c>
      <c r="AW171" s="11">
        <f t="shared" si="22"/>
        <v>0</v>
      </c>
      <c r="AX171" s="11">
        <f t="shared" si="22"/>
        <v>0</v>
      </c>
      <c r="AY171" s="11">
        <f t="shared" si="22"/>
        <v>0</v>
      </c>
      <c r="AZ171" s="11">
        <f t="shared" si="22"/>
        <v>0</v>
      </c>
      <c r="BA171" s="11">
        <f t="shared" si="22"/>
        <v>0</v>
      </c>
      <c r="BB171" s="11">
        <f t="shared" si="22"/>
        <v>0</v>
      </c>
      <c r="BC171" s="11">
        <f t="shared" si="22"/>
        <v>0</v>
      </c>
      <c r="BD171" s="11">
        <f t="shared" si="22"/>
        <v>0</v>
      </c>
      <c r="BE171" s="11">
        <f t="shared" si="22"/>
        <v>0</v>
      </c>
      <c r="BF171" s="11">
        <f t="shared" si="22"/>
        <v>0</v>
      </c>
      <c r="BG171" s="11">
        <f t="shared" si="22"/>
        <v>0</v>
      </c>
      <c r="BH171" s="11">
        <f t="shared" si="22"/>
        <v>0</v>
      </c>
      <c r="BI171" s="11">
        <f>SUM(BI158:BI160)-BI161</f>
        <v>0</v>
      </c>
      <c r="BJ171" s="11">
        <f t="shared" si="22"/>
        <v>0</v>
      </c>
      <c r="BK171" s="11">
        <f t="shared" si="22"/>
        <v>0</v>
      </c>
      <c r="BL171" s="11">
        <f t="shared" ref="BL171:BW171" si="25">SUM(BL158:BL160)-BL161</f>
        <v>0</v>
      </c>
      <c r="BM171" s="11">
        <f t="shared" si="25"/>
        <v>0</v>
      </c>
      <c r="BN171" s="11">
        <f t="shared" si="25"/>
        <v>0</v>
      </c>
      <c r="BO171" s="11">
        <f t="shared" si="25"/>
        <v>0</v>
      </c>
      <c r="BP171" s="11">
        <f t="shared" si="25"/>
        <v>0</v>
      </c>
      <c r="BQ171" s="11">
        <f t="shared" si="25"/>
        <v>0</v>
      </c>
      <c r="BR171" s="11">
        <f t="shared" si="25"/>
        <v>0</v>
      </c>
      <c r="BS171" s="11">
        <f t="shared" si="25"/>
        <v>0</v>
      </c>
      <c r="BT171" s="11">
        <f t="shared" si="25"/>
        <v>0</v>
      </c>
      <c r="BU171" s="11">
        <f t="shared" si="25"/>
        <v>0</v>
      </c>
      <c r="BV171" s="11">
        <f t="shared" si="25"/>
        <v>0</v>
      </c>
      <c r="BW171" s="11">
        <f t="shared" si="25"/>
        <v>0</v>
      </c>
      <c r="BX171" s="11">
        <f t="shared" si="22"/>
        <v>0</v>
      </c>
      <c r="BY171" s="11">
        <f t="shared" si="22"/>
        <v>0</v>
      </c>
      <c r="BZ171" s="11">
        <f t="shared" si="22"/>
        <v>0</v>
      </c>
      <c r="CA171" s="11">
        <f t="shared" si="22"/>
        <v>0</v>
      </c>
      <c r="CB171" s="11">
        <f t="shared" si="22"/>
        <v>0</v>
      </c>
      <c r="CC171" s="11">
        <f t="shared" si="22"/>
        <v>0</v>
      </c>
      <c r="CD171" s="11">
        <f t="shared" si="22"/>
        <v>0</v>
      </c>
      <c r="CE171" s="11">
        <f t="shared" si="22"/>
        <v>0</v>
      </c>
      <c r="CF171" s="11">
        <f t="shared" si="22"/>
        <v>0</v>
      </c>
      <c r="CG171" s="11">
        <f t="shared" si="22"/>
        <v>0</v>
      </c>
      <c r="CI171" s="11">
        <f t="shared" si="17"/>
        <v>0</v>
      </c>
      <c r="CJ171" s="11">
        <f>SUM(CJ158:CJ160)-CJ161</f>
        <v>0</v>
      </c>
      <c r="CK171" s="11">
        <f>SUM(CK158:CK160)-CK161</f>
        <v>0</v>
      </c>
    </row>
    <row r="172" spans="1:89">
      <c r="D172" s="11">
        <f>D148+D161-D162</f>
        <v>0</v>
      </c>
      <c r="E172" s="11">
        <f t="shared" ref="E172:CF172" si="26">E148+E161-E162</f>
        <v>0</v>
      </c>
      <c r="F172" s="11">
        <f t="shared" si="26"/>
        <v>0</v>
      </c>
      <c r="G172" s="11">
        <f t="shared" si="26"/>
        <v>0</v>
      </c>
      <c r="H172" s="11">
        <f t="shared" si="26"/>
        <v>0</v>
      </c>
      <c r="I172" s="11">
        <f t="shared" si="26"/>
        <v>0</v>
      </c>
      <c r="J172" s="11">
        <f t="shared" si="26"/>
        <v>0</v>
      </c>
      <c r="K172" s="11">
        <f t="shared" si="26"/>
        <v>0</v>
      </c>
      <c r="L172" s="11">
        <f t="shared" si="26"/>
        <v>0</v>
      </c>
      <c r="M172" s="11">
        <f t="shared" si="26"/>
        <v>0</v>
      </c>
      <c r="N172" s="11">
        <f t="shared" si="26"/>
        <v>0</v>
      </c>
      <c r="O172" s="11">
        <f t="shared" si="26"/>
        <v>0</v>
      </c>
      <c r="P172" s="11">
        <f t="shared" si="26"/>
        <v>0</v>
      </c>
      <c r="Q172" s="11">
        <f t="shared" si="26"/>
        <v>0</v>
      </c>
      <c r="R172" s="11">
        <f t="shared" si="26"/>
        <v>0</v>
      </c>
      <c r="S172" s="11">
        <f t="shared" si="26"/>
        <v>0</v>
      </c>
      <c r="T172" s="11">
        <f t="shared" si="26"/>
        <v>0</v>
      </c>
      <c r="U172" s="11">
        <f t="shared" si="26"/>
        <v>0</v>
      </c>
      <c r="V172" s="11">
        <f t="shared" si="26"/>
        <v>0</v>
      </c>
      <c r="W172" s="11">
        <f t="shared" si="26"/>
        <v>0</v>
      </c>
      <c r="X172" s="11">
        <f t="shared" si="26"/>
        <v>0</v>
      </c>
      <c r="Y172" s="11">
        <f t="shared" si="26"/>
        <v>0</v>
      </c>
      <c r="Z172" s="11">
        <f t="shared" si="26"/>
        <v>0</v>
      </c>
      <c r="AA172" s="11">
        <f t="shared" si="26"/>
        <v>0</v>
      </c>
      <c r="AB172" s="11">
        <f t="shared" si="26"/>
        <v>0</v>
      </c>
      <c r="AC172" s="11">
        <f t="shared" si="26"/>
        <v>0</v>
      </c>
      <c r="AD172" s="11">
        <f t="shared" si="26"/>
        <v>0</v>
      </c>
      <c r="AE172" s="11">
        <f t="shared" si="26"/>
        <v>0</v>
      </c>
      <c r="AF172" s="11">
        <f t="shared" si="26"/>
        <v>0</v>
      </c>
      <c r="AG172" s="11">
        <f t="shared" si="26"/>
        <v>0</v>
      </c>
      <c r="AH172" s="11">
        <f t="shared" si="26"/>
        <v>0</v>
      </c>
      <c r="AI172" s="11">
        <f t="shared" si="26"/>
        <v>0</v>
      </c>
      <c r="AJ172" s="11">
        <f t="shared" si="26"/>
        <v>0</v>
      </c>
      <c r="AK172" s="11">
        <f t="shared" si="26"/>
        <v>0</v>
      </c>
      <c r="AL172" s="11">
        <f t="shared" si="26"/>
        <v>0</v>
      </c>
      <c r="AM172" s="11">
        <f t="shared" si="26"/>
        <v>0</v>
      </c>
      <c r="AN172" s="11">
        <f t="shared" si="26"/>
        <v>0</v>
      </c>
      <c r="AO172" s="11">
        <f t="shared" si="26"/>
        <v>0</v>
      </c>
      <c r="AP172" s="11">
        <f t="shared" si="26"/>
        <v>0</v>
      </c>
      <c r="AQ172" s="11">
        <f t="shared" si="26"/>
        <v>0</v>
      </c>
      <c r="AR172" s="11">
        <f t="shared" si="26"/>
        <v>0</v>
      </c>
      <c r="AS172" s="11">
        <f t="shared" si="26"/>
        <v>0</v>
      </c>
      <c r="AT172" s="11">
        <f t="shared" si="26"/>
        <v>0</v>
      </c>
      <c r="AU172" s="11">
        <f t="shared" si="26"/>
        <v>0</v>
      </c>
      <c r="AV172" s="11">
        <f t="shared" si="26"/>
        <v>0</v>
      </c>
      <c r="AW172" s="11">
        <f t="shared" si="26"/>
        <v>0</v>
      </c>
      <c r="AX172" s="11">
        <f t="shared" si="26"/>
        <v>0</v>
      </c>
      <c r="AY172" s="11">
        <f t="shared" si="26"/>
        <v>0</v>
      </c>
      <c r="AZ172" s="11">
        <f t="shared" si="26"/>
        <v>0</v>
      </c>
      <c r="BA172" s="11">
        <f t="shared" si="26"/>
        <v>0</v>
      </c>
      <c r="BB172" s="11">
        <f t="shared" si="26"/>
        <v>0</v>
      </c>
      <c r="BC172" s="11">
        <f t="shared" si="26"/>
        <v>0</v>
      </c>
      <c r="BD172" s="11">
        <f t="shared" si="26"/>
        <v>0</v>
      </c>
      <c r="BE172" s="11">
        <f t="shared" si="26"/>
        <v>0</v>
      </c>
      <c r="BF172" s="11">
        <f t="shared" si="26"/>
        <v>0</v>
      </c>
      <c r="BG172" s="11">
        <f t="shared" si="26"/>
        <v>0</v>
      </c>
      <c r="BH172" s="11">
        <f t="shared" si="26"/>
        <v>0</v>
      </c>
      <c r="BI172" s="11">
        <f>BI148+BI161-BI162</f>
        <v>0</v>
      </c>
      <c r="BJ172" s="11">
        <f t="shared" si="26"/>
        <v>0</v>
      </c>
      <c r="BK172" s="11">
        <f t="shared" si="26"/>
        <v>0</v>
      </c>
      <c r="BL172" s="11">
        <f t="shared" si="26"/>
        <v>0</v>
      </c>
      <c r="BM172" s="11">
        <f t="shared" si="26"/>
        <v>0</v>
      </c>
      <c r="BN172" s="11">
        <f t="shared" si="26"/>
        <v>0</v>
      </c>
      <c r="BO172" s="11">
        <f t="shared" si="26"/>
        <v>0</v>
      </c>
      <c r="BP172" s="11">
        <f t="shared" si="26"/>
        <v>0</v>
      </c>
      <c r="BQ172" s="11">
        <f t="shared" si="26"/>
        <v>0</v>
      </c>
      <c r="BR172" s="11">
        <f t="shared" si="26"/>
        <v>0</v>
      </c>
      <c r="BS172" s="11">
        <f t="shared" si="26"/>
        <v>0</v>
      </c>
      <c r="BT172" s="11">
        <f t="shared" si="26"/>
        <v>0</v>
      </c>
      <c r="BU172" s="11">
        <f t="shared" si="26"/>
        <v>0</v>
      </c>
      <c r="BV172" s="11">
        <f t="shared" si="26"/>
        <v>0</v>
      </c>
      <c r="BW172" s="11">
        <f t="shared" si="26"/>
        <v>0</v>
      </c>
      <c r="BX172" s="11">
        <f t="shared" si="26"/>
        <v>0</v>
      </c>
      <c r="BY172" s="11">
        <f t="shared" si="26"/>
        <v>0</v>
      </c>
      <c r="BZ172" s="11">
        <f t="shared" si="26"/>
        <v>1025056</v>
      </c>
      <c r="CA172" s="11">
        <f t="shared" si="26"/>
        <v>1393480</v>
      </c>
      <c r="CB172" s="11">
        <f t="shared" si="26"/>
        <v>102253</v>
      </c>
      <c r="CC172" s="11">
        <f t="shared" si="26"/>
        <v>4423548</v>
      </c>
      <c r="CD172" s="11">
        <f t="shared" si="26"/>
        <v>1057409</v>
      </c>
      <c r="CE172" s="11">
        <f t="shared" si="26"/>
        <v>-131</v>
      </c>
      <c r="CF172" s="11">
        <f t="shared" si="26"/>
        <v>8001615</v>
      </c>
      <c r="CG172" s="11">
        <f>CG148+CG161-CG162</f>
        <v>8001615</v>
      </c>
      <c r="CI172" s="11">
        <f t="shared" si="17"/>
        <v>0</v>
      </c>
      <c r="CJ172" s="11">
        <f>CJ148+CJ161-CJ162</f>
        <v>0</v>
      </c>
      <c r="CK172" s="11">
        <f>CK148+CK161-CK162</f>
        <v>0</v>
      </c>
    </row>
  </sheetData>
  <phoneticPr fontId="3" type="noConversion"/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8200"/>
  </sheetPr>
  <dimension ref="A1:CU135"/>
  <sheetViews>
    <sheetView zoomScale="75" zoomScaleNormal="75" workbookViewId="0">
      <pane xSplit="3" ySplit="4" topLeftCell="D5" activePane="bottomRight" state="frozen"/>
      <selection pane="bottomRight" activeCell="A18" sqref="A18"/>
      <selection pane="bottomLeft" activeCell="A5" sqref="A5"/>
      <selection pane="topRight" activeCell="D1" sqref="D1"/>
    </sheetView>
  </sheetViews>
  <sheetFormatPr defaultColWidth="9.140625" defaultRowHeight="12.75"/>
  <cols>
    <col min="1" max="1" width="38.5703125" style="4" customWidth="1"/>
    <col min="2" max="2" width="73.7109375" style="4" bestFit="1" customWidth="1"/>
    <col min="3" max="3" width="3.5703125" style="4" bestFit="1" customWidth="1"/>
    <col min="4" max="4" width="27.42578125" style="4" bestFit="1" customWidth="1"/>
    <col min="5" max="5" width="18" style="4" bestFit="1" customWidth="1"/>
    <col min="6" max="6" width="18.85546875" style="4" bestFit="1" customWidth="1"/>
    <col min="7" max="7" width="26.42578125" style="4" bestFit="1" customWidth="1"/>
    <col min="8" max="8" width="36.140625" style="4" bestFit="1" customWidth="1"/>
    <col min="9" max="9" width="35" style="4" bestFit="1" customWidth="1"/>
    <col min="10" max="10" width="32.7109375" style="4" bestFit="1" customWidth="1"/>
    <col min="11" max="11" width="33.85546875" style="4" bestFit="1" customWidth="1"/>
    <col min="12" max="12" width="15.7109375" style="4" bestFit="1" customWidth="1"/>
    <col min="13" max="13" width="15.5703125" style="4" bestFit="1" customWidth="1"/>
    <col min="14" max="14" width="14" style="4" bestFit="1" customWidth="1"/>
    <col min="15" max="15" width="16.7109375" style="4" bestFit="1" customWidth="1"/>
    <col min="16" max="16" width="15.42578125" style="4" bestFit="1" customWidth="1"/>
    <col min="17" max="17" width="23.7109375" style="4" bestFit="1" customWidth="1"/>
    <col min="18" max="18" width="23" style="4" bestFit="1" customWidth="1"/>
    <col min="19" max="19" width="19.42578125" style="4" bestFit="1" customWidth="1"/>
    <col min="20" max="20" width="24.28515625" style="4" bestFit="1" customWidth="1"/>
    <col min="21" max="21" width="22.85546875" style="4" bestFit="1" customWidth="1"/>
    <col min="22" max="22" width="13.42578125" style="4" bestFit="1" customWidth="1"/>
    <col min="23" max="23" width="11.42578125" style="4" bestFit="1" customWidth="1"/>
    <col min="24" max="24" width="10.28515625" style="4" bestFit="1" customWidth="1"/>
    <col min="25" max="25" width="18.85546875" style="4" bestFit="1" customWidth="1"/>
    <col min="26" max="26" width="33.7109375" style="4" bestFit="1" customWidth="1"/>
    <col min="27" max="27" width="38.42578125" style="4" bestFit="1" customWidth="1"/>
    <col min="28" max="28" width="37.85546875" style="4" bestFit="1" customWidth="1"/>
    <col min="29" max="29" width="29.42578125" style="4" bestFit="1" customWidth="1"/>
    <col min="30" max="30" width="28.5703125" style="4" bestFit="1" customWidth="1"/>
    <col min="31" max="31" width="24.85546875" style="4" bestFit="1" customWidth="1"/>
    <col min="32" max="32" width="35.140625" style="4" bestFit="1" customWidth="1"/>
    <col min="33" max="33" width="28.28515625" style="4" bestFit="1" customWidth="1"/>
    <col min="34" max="34" width="31.5703125" style="4" bestFit="1" customWidth="1"/>
    <col min="35" max="35" width="39.42578125" style="4" bestFit="1" customWidth="1"/>
    <col min="36" max="36" width="23.5703125" style="4" bestFit="1" customWidth="1"/>
    <col min="37" max="37" width="25.140625" style="4" bestFit="1" customWidth="1"/>
    <col min="38" max="38" width="32.5703125" style="4" bestFit="1" customWidth="1"/>
    <col min="39" max="39" width="32.140625" style="4" bestFit="1" customWidth="1"/>
    <col min="40" max="40" width="37.42578125" style="4" bestFit="1" customWidth="1"/>
    <col min="41" max="41" width="28.7109375" style="4" bestFit="1" customWidth="1"/>
    <col min="42" max="42" width="34.5703125" style="4" bestFit="1" customWidth="1"/>
    <col min="43" max="43" width="24.85546875" style="4" bestFit="1" customWidth="1"/>
    <col min="44" max="44" width="22.85546875" style="4" bestFit="1" customWidth="1"/>
    <col min="45" max="45" width="13.28515625" style="4" bestFit="1" customWidth="1"/>
    <col min="46" max="46" width="13.85546875" style="4" bestFit="1" customWidth="1"/>
    <col min="47" max="47" width="18.28515625" style="4" bestFit="1" customWidth="1"/>
    <col min="48" max="48" width="11.5703125" style="4" bestFit="1" customWidth="1"/>
    <col min="49" max="49" width="32" style="4" bestFit="1" customWidth="1"/>
    <col min="50" max="50" width="30.85546875" style="4" bestFit="1" customWidth="1"/>
    <col min="51" max="51" width="11.140625" style="4" bestFit="1" customWidth="1"/>
    <col min="52" max="53" width="10.85546875" style="4" bestFit="1" customWidth="1"/>
    <col min="54" max="54" width="32.140625" style="4" bestFit="1" customWidth="1"/>
    <col min="55" max="55" width="11.140625" style="4" bestFit="1" customWidth="1"/>
    <col min="56" max="56" width="12.28515625" style="4" bestFit="1" customWidth="1"/>
    <col min="57" max="57" width="20.85546875" style="4" bestFit="1" customWidth="1"/>
    <col min="58" max="58" width="35" style="4" bestFit="1" customWidth="1"/>
    <col min="59" max="59" width="13.85546875" style="4" bestFit="1" customWidth="1"/>
    <col min="60" max="60" width="29.140625" style="4" bestFit="1" customWidth="1"/>
    <col min="61" max="61" width="31.7109375" style="4" bestFit="1" customWidth="1"/>
    <col min="62" max="62" width="10.85546875" style="4" bestFit="1" customWidth="1"/>
    <col min="63" max="63" width="30.5703125" style="4" bestFit="1" customWidth="1"/>
    <col min="64" max="64" width="33.85546875" style="4" bestFit="1" customWidth="1"/>
    <col min="65" max="65" width="28.85546875" style="4" bestFit="1" customWidth="1"/>
    <col min="66" max="66" width="33.140625" style="4" bestFit="1" customWidth="1"/>
    <col min="67" max="67" width="30.5703125" style="4" bestFit="1" customWidth="1"/>
    <col min="68" max="68" width="24.28515625" style="4" bestFit="1" customWidth="1"/>
    <col min="69" max="69" width="25.28515625" style="4" bestFit="1" customWidth="1"/>
    <col min="70" max="70" width="11.140625" style="4" bestFit="1" customWidth="1"/>
    <col min="71" max="71" width="10.85546875" style="4" bestFit="1" customWidth="1"/>
    <col min="72" max="73" width="14" style="4" bestFit="1" customWidth="1"/>
    <col min="74" max="74" width="24.28515625" style="4" bestFit="1" customWidth="1"/>
    <col min="75" max="75" width="25.42578125" style="4" bestFit="1" customWidth="1"/>
    <col min="76" max="76" width="11.42578125" style="4" bestFit="1" customWidth="1"/>
    <col min="77" max="77" width="16.85546875" style="4" bestFit="1" customWidth="1"/>
    <col min="78" max="78" width="11.42578125" style="4" bestFit="1" customWidth="1"/>
    <col min="79" max="79" width="11.140625" style="4" bestFit="1" customWidth="1"/>
    <col min="80" max="80" width="9.7109375" style="4" bestFit="1" customWidth="1"/>
    <col min="81" max="81" width="11.5703125" style="4" bestFit="1" customWidth="1"/>
    <col min="82" max="82" width="15.42578125" style="4" bestFit="1" customWidth="1"/>
    <col min="83" max="83" width="11.140625" style="4" bestFit="1" customWidth="1"/>
    <col min="84" max="84" width="10" style="4" bestFit="1" customWidth="1"/>
    <col min="85" max="85" width="12.28515625" style="4" bestFit="1" customWidth="1"/>
    <col min="86" max="86" width="9.140625" style="4"/>
    <col min="87" max="89" width="2.42578125" style="4" bestFit="1" customWidth="1"/>
    <col min="90" max="92" width="9.140625" style="4"/>
    <col min="93" max="95" width="9.42578125" style="4" bestFit="1" customWidth="1"/>
    <col min="96" max="96" width="10.5703125" style="4" bestFit="1" customWidth="1"/>
    <col min="97" max="98" width="9.42578125" style="4" bestFit="1" customWidth="1"/>
    <col min="99" max="99" width="9.5703125" style="4" bestFit="1" customWidth="1"/>
    <col min="100" max="16384" width="9.140625" style="4"/>
  </cols>
  <sheetData>
    <row r="1" spans="1:95">
      <c r="A1" s="23" t="s">
        <v>398</v>
      </c>
      <c r="B1" s="24" t="s">
        <v>404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6"/>
      <c r="CA1" s="25"/>
      <c r="CC1" s="25"/>
      <c r="CD1" s="25"/>
      <c r="CE1" s="25"/>
      <c r="CF1" s="25"/>
    </row>
    <row r="2" spans="1:95">
      <c r="A2" s="23" t="s">
        <v>405</v>
      </c>
      <c r="B2" s="24" t="s">
        <v>405</v>
      </c>
      <c r="D2" s="6" t="s">
        <v>4</v>
      </c>
      <c r="E2" s="6" t="s">
        <v>8</v>
      </c>
      <c r="F2" s="6" t="s">
        <v>12</v>
      </c>
      <c r="G2" s="6" t="s">
        <v>16</v>
      </c>
      <c r="H2" s="6" t="s">
        <v>20</v>
      </c>
      <c r="I2" s="6" t="s">
        <v>24</v>
      </c>
      <c r="J2" s="6" t="s">
        <v>28</v>
      </c>
      <c r="K2" s="6" t="s">
        <v>32</v>
      </c>
      <c r="L2" s="6" t="s">
        <v>36</v>
      </c>
      <c r="M2" s="6" t="s">
        <v>40</v>
      </c>
      <c r="N2" s="6" t="s">
        <v>44</v>
      </c>
      <c r="O2" s="6" t="s">
        <v>48</v>
      </c>
      <c r="P2" s="6" t="s">
        <v>52</v>
      </c>
      <c r="Q2" s="6" t="s">
        <v>56</v>
      </c>
      <c r="R2" s="6" t="s">
        <v>60</v>
      </c>
      <c r="S2" s="6" t="s">
        <v>64</v>
      </c>
      <c r="T2" s="6" t="s">
        <v>68</v>
      </c>
      <c r="U2" s="6" t="s">
        <v>72</v>
      </c>
      <c r="V2" s="6" t="s">
        <v>76</v>
      </c>
      <c r="W2" s="6" t="s">
        <v>80</v>
      </c>
      <c r="X2" s="6" t="s">
        <v>84</v>
      </c>
      <c r="Y2" s="6" t="s">
        <v>88</v>
      </c>
      <c r="Z2" s="6" t="s">
        <v>92</v>
      </c>
      <c r="AA2" s="6" t="s">
        <v>96</v>
      </c>
      <c r="AB2" s="6" t="s">
        <v>100</v>
      </c>
      <c r="AC2" s="6" t="s">
        <v>104</v>
      </c>
      <c r="AD2" s="6" t="s">
        <v>108</v>
      </c>
      <c r="AE2" s="6" t="s">
        <v>112</v>
      </c>
      <c r="AF2" s="6" t="s">
        <v>116</v>
      </c>
      <c r="AG2" s="6" t="s">
        <v>120</v>
      </c>
      <c r="AH2" s="6" t="s">
        <v>124</v>
      </c>
      <c r="AI2" s="6" t="s">
        <v>128</v>
      </c>
      <c r="AJ2" s="6" t="s">
        <v>132</v>
      </c>
      <c r="AK2" s="6" t="s">
        <v>135</v>
      </c>
      <c r="AL2" s="6" t="s">
        <v>139</v>
      </c>
      <c r="AM2" s="6" t="s">
        <v>143</v>
      </c>
      <c r="AN2" s="6" t="s">
        <v>147</v>
      </c>
      <c r="AO2" s="6" t="s">
        <v>151</v>
      </c>
      <c r="AP2" s="6" t="s">
        <v>155</v>
      </c>
      <c r="AQ2" s="6" t="s">
        <v>159</v>
      </c>
      <c r="AR2" s="6" t="s">
        <v>163</v>
      </c>
      <c r="AS2" s="6" t="s">
        <v>167</v>
      </c>
      <c r="AT2" s="6" t="s">
        <v>171</v>
      </c>
      <c r="AU2" s="6" t="s">
        <v>175</v>
      </c>
      <c r="AV2" s="6" t="s">
        <v>179</v>
      </c>
      <c r="AW2" s="6" t="s">
        <v>183</v>
      </c>
      <c r="AX2" s="6" t="s">
        <v>187</v>
      </c>
      <c r="AY2" s="6" t="s">
        <v>191</v>
      </c>
      <c r="AZ2" s="6" t="s">
        <v>195</v>
      </c>
      <c r="BA2" s="6" t="s">
        <v>199</v>
      </c>
      <c r="BB2" s="6" t="s">
        <v>202</v>
      </c>
      <c r="BC2" s="6" t="s">
        <v>206</v>
      </c>
      <c r="BD2" s="6" t="s">
        <v>210</v>
      </c>
      <c r="BE2" s="6" t="s">
        <v>214</v>
      </c>
      <c r="BF2" s="6" t="s">
        <v>218</v>
      </c>
      <c r="BG2" s="6" t="s">
        <v>222</v>
      </c>
      <c r="BH2" s="6" t="s">
        <v>226</v>
      </c>
      <c r="BI2" s="6" t="s">
        <v>230</v>
      </c>
      <c r="BJ2" s="6" t="s">
        <v>234</v>
      </c>
      <c r="BK2" s="6" t="s">
        <v>238</v>
      </c>
      <c r="BL2" s="6" t="s">
        <v>242</v>
      </c>
      <c r="BM2" s="6" t="s">
        <v>246</v>
      </c>
      <c r="BN2" s="6" t="s">
        <v>250</v>
      </c>
      <c r="BO2" s="6" t="s">
        <v>254</v>
      </c>
      <c r="BP2" s="6" t="s">
        <v>258</v>
      </c>
      <c r="BQ2" s="6" t="s">
        <v>262</v>
      </c>
      <c r="BR2" s="6" t="s">
        <v>266</v>
      </c>
      <c r="BS2" s="6" t="s">
        <v>270</v>
      </c>
      <c r="BT2" s="6" t="s">
        <v>274</v>
      </c>
      <c r="BU2" s="6" t="s">
        <v>278</v>
      </c>
      <c r="BV2" s="6" t="s">
        <v>282</v>
      </c>
      <c r="BW2" s="6" t="s">
        <v>286</v>
      </c>
      <c r="BX2" s="6" t="s">
        <v>290</v>
      </c>
      <c r="BY2" s="23"/>
      <c r="BZ2" s="24"/>
      <c r="CA2" s="24"/>
      <c r="CB2" s="27"/>
      <c r="CC2" s="23"/>
      <c r="CD2" s="23"/>
      <c r="CE2" s="28"/>
      <c r="CF2" s="23"/>
      <c r="CG2" s="23"/>
    </row>
    <row r="3" spans="1:95" ht="36.75" customHeight="1">
      <c r="A3" s="29" t="s">
        <v>401</v>
      </c>
      <c r="B3" s="24"/>
      <c r="D3" s="30" t="s">
        <v>5</v>
      </c>
      <c r="E3" s="30" t="s">
        <v>9</v>
      </c>
      <c r="F3" s="30" t="s">
        <v>13</v>
      </c>
      <c r="G3" s="30" t="s">
        <v>17</v>
      </c>
      <c r="H3" s="51" t="s">
        <v>21</v>
      </c>
      <c r="I3" s="30" t="s">
        <v>25</v>
      </c>
      <c r="J3" s="30" t="s">
        <v>29</v>
      </c>
      <c r="K3" s="30" t="s">
        <v>33</v>
      </c>
      <c r="L3" s="30" t="s">
        <v>37</v>
      </c>
      <c r="M3" s="30" t="s">
        <v>41</v>
      </c>
      <c r="N3" s="30" t="s">
        <v>45</v>
      </c>
      <c r="O3" s="30" t="s">
        <v>49</v>
      </c>
      <c r="P3" s="30" t="s">
        <v>53</v>
      </c>
      <c r="Q3" s="30" t="s">
        <v>57</v>
      </c>
      <c r="R3" s="30" t="s">
        <v>61</v>
      </c>
      <c r="S3" s="30" t="s">
        <v>65</v>
      </c>
      <c r="T3" s="30" t="s">
        <v>69</v>
      </c>
      <c r="U3" s="30" t="s">
        <v>73</v>
      </c>
      <c r="V3" s="51" t="s">
        <v>77</v>
      </c>
      <c r="W3" s="51" t="s">
        <v>81</v>
      </c>
      <c r="X3" s="20" t="s">
        <v>85</v>
      </c>
      <c r="Y3" s="51" t="s">
        <v>89</v>
      </c>
      <c r="Z3" s="30" t="s">
        <v>93</v>
      </c>
      <c r="AA3" s="30" t="s">
        <v>97</v>
      </c>
      <c r="AB3" s="30" t="s">
        <v>101</v>
      </c>
      <c r="AC3" s="30" t="s">
        <v>105</v>
      </c>
      <c r="AD3" s="30" t="s">
        <v>109</v>
      </c>
      <c r="AE3" s="30" t="s">
        <v>113</v>
      </c>
      <c r="AF3" s="30" t="s">
        <v>117</v>
      </c>
      <c r="AG3" s="30" t="s">
        <v>121</v>
      </c>
      <c r="AH3" s="30" t="s">
        <v>125</v>
      </c>
      <c r="AI3" s="30" t="s">
        <v>129</v>
      </c>
      <c r="AJ3" s="30" t="s">
        <v>133</v>
      </c>
      <c r="AK3" s="30" t="s">
        <v>136</v>
      </c>
      <c r="AL3" s="30" t="s">
        <v>140</v>
      </c>
      <c r="AM3" s="30" t="s">
        <v>144</v>
      </c>
      <c r="AN3" s="30" t="s">
        <v>148</v>
      </c>
      <c r="AO3" s="30" t="s">
        <v>152</v>
      </c>
      <c r="AP3" s="30" t="s">
        <v>156</v>
      </c>
      <c r="AQ3" s="51" t="s">
        <v>160</v>
      </c>
      <c r="AR3" s="51" t="s">
        <v>164</v>
      </c>
      <c r="AS3" s="51" t="s">
        <v>168</v>
      </c>
      <c r="AT3" s="51" t="s">
        <v>172</v>
      </c>
      <c r="AU3" s="30" t="s">
        <v>176</v>
      </c>
      <c r="AV3" s="30" t="s">
        <v>180</v>
      </c>
      <c r="AW3" s="30" t="s">
        <v>184</v>
      </c>
      <c r="AX3" s="30" t="s">
        <v>188</v>
      </c>
      <c r="AY3" s="30" t="s">
        <v>192</v>
      </c>
      <c r="AZ3" s="30" t="s">
        <v>196</v>
      </c>
      <c r="BA3" s="30" t="s">
        <v>200</v>
      </c>
      <c r="BB3" s="30" t="s">
        <v>203</v>
      </c>
      <c r="BC3" s="30" t="s">
        <v>207</v>
      </c>
      <c r="BD3" s="30" t="s">
        <v>211</v>
      </c>
      <c r="BE3" s="30" t="s">
        <v>215</v>
      </c>
      <c r="BF3" s="30" t="s">
        <v>219</v>
      </c>
      <c r="BG3" s="30" t="s">
        <v>223</v>
      </c>
      <c r="BH3" s="30" t="s">
        <v>227</v>
      </c>
      <c r="BI3" s="30" t="s">
        <v>231</v>
      </c>
      <c r="BJ3" s="30" t="s">
        <v>235</v>
      </c>
      <c r="BK3" s="30" t="s">
        <v>239</v>
      </c>
      <c r="BL3" s="30" t="s">
        <v>243</v>
      </c>
      <c r="BM3" s="30" t="s">
        <v>247</v>
      </c>
      <c r="BN3" s="30" t="s">
        <v>251</v>
      </c>
      <c r="BO3" s="30" t="s">
        <v>255</v>
      </c>
      <c r="BP3" s="30" t="s">
        <v>259</v>
      </c>
      <c r="BQ3" s="30" t="s">
        <v>263</v>
      </c>
      <c r="BR3" s="30" t="s">
        <v>267</v>
      </c>
      <c r="BS3" s="30" t="s">
        <v>271</v>
      </c>
      <c r="BT3" s="30" t="s">
        <v>275</v>
      </c>
      <c r="BU3" s="30" t="s">
        <v>279</v>
      </c>
      <c r="BV3" s="30" t="s">
        <v>283</v>
      </c>
      <c r="BW3" s="30" t="s">
        <v>287</v>
      </c>
      <c r="BX3" s="30" t="s">
        <v>291</v>
      </c>
      <c r="BY3" s="30" t="s">
        <v>406</v>
      </c>
      <c r="BZ3" s="30" t="s">
        <v>407</v>
      </c>
      <c r="CA3" s="30" t="s">
        <v>408</v>
      </c>
      <c r="CB3" s="30" t="s">
        <v>409</v>
      </c>
      <c r="CC3" s="30" t="s">
        <v>410</v>
      </c>
      <c r="CD3" s="30" t="s">
        <v>411</v>
      </c>
      <c r="CE3" s="30" t="s">
        <v>412</v>
      </c>
      <c r="CF3" s="30" t="s">
        <v>413</v>
      </c>
      <c r="CG3" s="31" t="s">
        <v>414</v>
      </c>
    </row>
    <row r="4" spans="1:95">
      <c r="C4" s="4">
        <v>0</v>
      </c>
      <c r="D4" s="4">
        <v>1</v>
      </c>
      <c r="E4" s="4">
        <v>2</v>
      </c>
      <c r="F4" s="4">
        <v>3</v>
      </c>
      <c r="G4" s="4">
        <v>4</v>
      </c>
      <c r="H4" s="4">
        <v>5</v>
      </c>
      <c r="I4" s="4">
        <v>6</v>
      </c>
      <c r="J4" s="4">
        <v>7</v>
      </c>
      <c r="K4" s="4">
        <v>8</v>
      </c>
      <c r="L4" s="4">
        <v>9</v>
      </c>
      <c r="M4" s="4">
        <v>10</v>
      </c>
      <c r="N4" s="4">
        <v>11</v>
      </c>
      <c r="O4" s="4">
        <v>12</v>
      </c>
      <c r="P4" s="4">
        <v>13</v>
      </c>
      <c r="Q4" s="4">
        <v>14</v>
      </c>
      <c r="R4" s="4">
        <v>15</v>
      </c>
      <c r="S4" s="4">
        <v>16</v>
      </c>
      <c r="T4" s="4">
        <v>17</v>
      </c>
      <c r="U4" s="4">
        <v>18</v>
      </c>
      <c r="V4" s="4">
        <v>19</v>
      </c>
      <c r="W4" s="4">
        <v>20</v>
      </c>
      <c r="X4" s="4">
        <v>21</v>
      </c>
      <c r="Y4" s="4">
        <v>22</v>
      </c>
      <c r="Z4" s="4">
        <v>23</v>
      </c>
      <c r="AA4" s="4">
        <v>24</v>
      </c>
      <c r="AB4" s="4">
        <v>25</v>
      </c>
      <c r="AC4" s="4">
        <v>26</v>
      </c>
      <c r="AD4" s="4">
        <v>27</v>
      </c>
      <c r="AE4" s="4">
        <v>28</v>
      </c>
      <c r="AF4" s="4">
        <v>29</v>
      </c>
      <c r="AG4" s="4">
        <v>30</v>
      </c>
      <c r="AH4" s="4">
        <v>31</v>
      </c>
      <c r="AI4" s="4">
        <v>32</v>
      </c>
      <c r="AJ4" s="4">
        <v>33</v>
      </c>
      <c r="AK4" s="4">
        <v>34</v>
      </c>
      <c r="AL4" s="4">
        <v>35</v>
      </c>
      <c r="AM4" s="4">
        <v>36</v>
      </c>
      <c r="AN4" s="4">
        <v>37</v>
      </c>
      <c r="AO4" s="4">
        <v>38</v>
      </c>
      <c r="AP4" s="4">
        <v>39</v>
      </c>
      <c r="AQ4" s="4">
        <v>40</v>
      </c>
      <c r="AR4" s="4">
        <v>41</v>
      </c>
      <c r="AS4" s="4">
        <v>42</v>
      </c>
      <c r="AT4" s="4">
        <v>43</v>
      </c>
      <c r="AU4" s="4">
        <v>44</v>
      </c>
      <c r="AV4" s="4">
        <v>45</v>
      </c>
      <c r="AW4" s="4">
        <v>46</v>
      </c>
      <c r="AX4" s="4">
        <v>47</v>
      </c>
      <c r="AY4" s="4">
        <v>48</v>
      </c>
      <c r="AZ4" s="4">
        <v>49</v>
      </c>
      <c r="BA4" s="4">
        <v>50</v>
      </c>
      <c r="BB4" s="4">
        <v>51</v>
      </c>
      <c r="BC4" s="4">
        <v>52</v>
      </c>
      <c r="BD4" s="4">
        <v>53</v>
      </c>
      <c r="BE4" s="4">
        <v>54</v>
      </c>
      <c r="BF4" s="4">
        <v>55</v>
      </c>
      <c r="BG4" s="4">
        <v>56</v>
      </c>
      <c r="BH4" s="4">
        <v>57</v>
      </c>
      <c r="BI4" s="4">
        <v>58</v>
      </c>
      <c r="BJ4" s="4">
        <v>59</v>
      </c>
      <c r="BK4" s="4">
        <v>60</v>
      </c>
      <c r="BL4" s="4">
        <v>61</v>
      </c>
      <c r="BM4" s="4">
        <v>62</v>
      </c>
      <c r="BN4" s="4">
        <v>63</v>
      </c>
      <c r="BO4" s="4">
        <v>64</v>
      </c>
      <c r="BP4" s="4">
        <v>65</v>
      </c>
      <c r="BQ4" s="4">
        <v>66</v>
      </c>
      <c r="BR4" s="4">
        <v>67</v>
      </c>
      <c r="BS4" s="4">
        <v>68</v>
      </c>
      <c r="BT4" s="4">
        <v>69</v>
      </c>
      <c r="BU4" s="4">
        <v>70</v>
      </c>
      <c r="BV4" s="4">
        <v>71</v>
      </c>
      <c r="BW4" s="4">
        <v>72</v>
      </c>
      <c r="BX4" s="4">
        <v>73</v>
      </c>
      <c r="BY4" s="4">
        <v>74</v>
      </c>
      <c r="BZ4" s="4">
        <v>75</v>
      </c>
      <c r="CA4" s="4">
        <v>76</v>
      </c>
      <c r="CB4" s="4">
        <v>77</v>
      </c>
      <c r="CC4" s="4">
        <v>78</v>
      </c>
      <c r="CD4" s="4">
        <v>79</v>
      </c>
      <c r="CE4" s="4">
        <v>80</v>
      </c>
      <c r="CF4" s="4">
        <v>81</v>
      </c>
      <c r="CG4" s="4">
        <v>82</v>
      </c>
    </row>
    <row r="5" spans="1:95">
      <c r="A5" s="32" t="s">
        <v>4</v>
      </c>
      <c r="B5" s="32" t="s">
        <v>5</v>
      </c>
      <c r="C5" s="4">
        <v>1</v>
      </c>
      <c r="D5" s="11">
        <v>8170.3585637550368</v>
      </c>
      <c r="E5" s="11">
        <v>5290.2246154753748</v>
      </c>
      <c r="F5" s="11">
        <v>156.75541627172311</v>
      </c>
      <c r="G5" s="11">
        <v>1.8265936654504866</v>
      </c>
      <c r="H5" s="11">
        <v>9.8692678733555947</v>
      </c>
      <c r="I5" s="11">
        <v>1.1434983751776158</v>
      </c>
      <c r="J5" s="11">
        <v>1.7841451108463606</v>
      </c>
      <c r="K5" s="11">
        <v>7264.3074217892336</v>
      </c>
      <c r="L5" s="11">
        <v>28021.779951859517</v>
      </c>
      <c r="M5" s="11">
        <v>76458.431982105394</v>
      </c>
      <c r="N5" s="11">
        <v>2089.301122965418</v>
      </c>
      <c r="O5" s="11">
        <v>4889.0334562745547</v>
      </c>
      <c r="P5" s="11">
        <v>5526.2619355557763</v>
      </c>
      <c r="Q5" s="11">
        <v>518.70182235905122</v>
      </c>
      <c r="R5" s="11">
        <v>6.6028531108425392</v>
      </c>
      <c r="S5" s="11">
        <v>90.994168979580451</v>
      </c>
      <c r="T5" s="11">
        <v>172.72947782361703</v>
      </c>
      <c r="U5" s="11">
        <v>0.25638422525185894</v>
      </c>
      <c r="V5" s="11">
        <v>8.6760448701173694</v>
      </c>
      <c r="W5" s="11">
        <v>5.1985351458124253E-2</v>
      </c>
      <c r="X5" s="11">
        <v>4.1880585965028361E-2</v>
      </c>
      <c r="Y5" s="11">
        <v>22484.789844317234</v>
      </c>
      <c r="Z5" s="11">
        <v>15.129223292162088</v>
      </c>
      <c r="AA5" s="11">
        <v>18.049511164446795</v>
      </c>
      <c r="AB5" s="11">
        <v>2.2091674518525384</v>
      </c>
      <c r="AC5" s="11">
        <v>13.484793956070876</v>
      </c>
      <c r="AD5" s="11">
        <v>38.146982219297641</v>
      </c>
      <c r="AE5" s="11">
        <v>14.41800402514575</v>
      </c>
      <c r="AF5" s="11">
        <v>42.241869048424284</v>
      </c>
      <c r="AG5" s="11">
        <v>26.216601753861756</v>
      </c>
      <c r="AH5" s="11">
        <v>2.7665426077325765</v>
      </c>
      <c r="AI5" s="11">
        <v>0.27528051354986038</v>
      </c>
      <c r="AJ5" s="11">
        <v>0.30007580998381012</v>
      </c>
      <c r="AK5" s="11">
        <v>0.76078595478699595</v>
      </c>
      <c r="AL5" s="11">
        <v>0.62121564876030877</v>
      </c>
      <c r="AM5" s="11">
        <v>0.40229090929930417</v>
      </c>
      <c r="AN5" s="11">
        <v>0.52416478719133319</v>
      </c>
      <c r="AO5" s="11">
        <v>10.450240451838136</v>
      </c>
      <c r="AP5" s="11">
        <v>6.5167124309798277E-2</v>
      </c>
      <c r="AQ5" s="11">
        <v>0.47598928642375304</v>
      </c>
      <c r="AR5" s="11">
        <v>7.775328236648224E-2</v>
      </c>
      <c r="AS5" s="11">
        <v>5.5707325295208235E-2</v>
      </c>
      <c r="AT5" s="11">
        <v>6.2671932577787817E-2</v>
      </c>
      <c r="AU5" s="11">
        <v>28.709259395886477</v>
      </c>
      <c r="AV5" s="11">
        <v>402.52784558732344</v>
      </c>
      <c r="AW5" s="11">
        <v>2.6558165118985206</v>
      </c>
      <c r="AX5" s="11">
        <v>12090.688466642019</v>
      </c>
      <c r="AY5" s="11">
        <v>0.96387780989135174</v>
      </c>
      <c r="AZ5" s="11">
        <v>2.8456625428414355E-2</v>
      </c>
      <c r="BA5" s="11">
        <v>0.29297864919859229</v>
      </c>
      <c r="BB5" s="11">
        <v>12.456639228872454</v>
      </c>
      <c r="BC5" s="11">
        <v>277.13534060042315</v>
      </c>
      <c r="BD5" s="11">
        <v>4385.9633781037455</v>
      </c>
      <c r="BE5" s="11">
        <v>8.8943907571197967E-2</v>
      </c>
      <c r="BF5" s="11">
        <v>0.61952656697168762</v>
      </c>
      <c r="BG5" s="11">
        <v>44.855834635168591</v>
      </c>
      <c r="BH5" s="11">
        <v>2.1532612042301911</v>
      </c>
      <c r="BI5" s="11">
        <v>14.762971379241696</v>
      </c>
      <c r="BJ5" s="11">
        <v>20.406510384138318</v>
      </c>
      <c r="BK5" s="11">
        <v>7.4743083771072696</v>
      </c>
      <c r="BL5" s="11">
        <v>12.024632225077942</v>
      </c>
      <c r="BM5" s="11">
        <v>0.80278957521532313</v>
      </c>
      <c r="BN5" s="11">
        <v>0.68757086229482445</v>
      </c>
      <c r="BO5" s="11">
        <v>133.6113996922229</v>
      </c>
      <c r="BP5" s="11">
        <v>0.22205855349642836</v>
      </c>
      <c r="BQ5" s="11">
        <v>947.5703167868362</v>
      </c>
      <c r="BR5" s="11">
        <v>357.35735790290295</v>
      </c>
      <c r="BS5" s="11">
        <v>43.808220731163033</v>
      </c>
      <c r="BT5" s="11">
        <v>354.48804759054798</v>
      </c>
      <c r="BU5" s="11">
        <v>180.63426154222449</v>
      </c>
      <c r="BV5" s="11">
        <v>2.8571215276014543</v>
      </c>
      <c r="BW5" s="11">
        <v>249.9117666841272</v>
      </c>
      <c r="BX5" s="11">
        <v>0</v>
      </c>
      <c r="BY5" s="11">
        <v>180926.41543052823</v>
      </c>
      <c r="BZ5" s="11">
        <v>150718.72070721895</v>
      </c>
      <c r="CA5" s="11">
        <v>48.304677811300436</v>
      </c>
      <c r="CB5" s="11">
        <v>0</v>
      </c>
      <c r="CC5" s="11">
        <v>71191.69865990871</v>
      </c>
      <c r="CD5" s="11">
        <v>3188.2578459532156</v>
      </c>
      <c r="CE5" s="11">
        <v>-8036.3973214191938</v>
      </c>
      <c r="CF5" s="11">
        <v>217110.58456947276</v>
      </c>
      <c r="CG5" s="11">
        <v>398037</v>
      </c>
      <c r="CI5" s="9">
        <f t="shared" ref="CI5:CI68" si="0">SUM(D5:BX5)-BY5</f>
        <v>0</v>
      </c>
      <c r="CJ5" s="9">
        <f>SUM(BZ5:CE5)-CF5</f>
        <v>2.3283064365386963E-10</v>
      </c>
      <c r="CK5" s="9">
        <f>BY5+CF5-CG5</f>
        <v>9.8953023552894592E-10</v>
      </c>
    </row>
    <row r="6" spans="1:95">
      <c r="A6" s="32" t="s">
        <v>8</v>
      </c>
      <c r="B6" s="33" t="s">
        <v>9</v>
      </c>
      <c r="C6" s="4">
        <v>2</v>
      </c>
      <c r="D6" s="11">
        <v>1004.9599480586429</v>
      </c>
      <c r="E6" s="11">
        <v>6106.8110826632919</v>
      </c>
      <c r="F6" s="11">
        <v>183.36264177324406</v>
      </c>
      <c r="G6" s="11">
        <v>3.7251917417697502</v>
      </c>
      <c r="H6" s="11">
        <v>22.938999760799192</v>
      </c>
      <c r="I6" s="11">
        <v>1.9494383646877278</v>
      </c>
      <c r="J6" s="11">
        <v>3.2441343482799234</v>
      </c>
      <c r="K6" s="11">
        <v>84046.278778938227</v>
      </c>
      <c r="L6" s="11">
        <v>152.99908415771603</v>
      </c>
      <c r="M6" s="11">
        <v>4376.6754683023546</v>
      </c>
      <c r="N6" s="11">
        <v>64.457871783543212</v>
      </c>
      <c r="O6" s="11">
        <v>192.81142734628352</v>
      </c>
      <c r="P6" s="11">
        <v>250.24140175138066</v>
      </c>
      <c r="Q6" s="11">
        <v>190.38282124822351</v>
      </c>
      <c r="R6" s="11">
        <v>6.6377087169135978</v>
      </c>
      <c r="S6" s="11">
        <v>143.03866277632443</v>
      </c>
      <c r="T6" s="11">
        <v>239.09947093450924</v>
      </c>
      <c r="U6" s="11">
        <v>0.46679487836281836</v>
      </c>
      <c r="V6" s="11">
        <v>0.72657441686736923</v>
      </c>
      <c r="W6" s="11">
        <v>1.8633166065896906E-2</v>
      </c>
      <c r="X6" s="11">
        <v>1.1905970261005054E-4</v>
      </c>
      <c r="Y6" s="11">
        <v>178.77565097574035</v>
      </c>
      <c r="Z6" s="11">
        <v>46.126671784309423</v>
      </c>
      <c r="AA6" s="11">
        <v>7.8961204788321702</v>
      </c>
      <c r="AB6" s="11">
        <v>5.0532194762631137</v>
      </c>
      <c r="AC6" s="11">
        <v>5.4165196403264799</v>
      </c>
      <c r="AD6" s="11">
        <v>52.888428128073755</v>
      </c>
      <c r="AE6" s="11">
        <v>56.619523615988562</v>
      </c>
      <c r="AF6" s="11">
        <v>70.623100029612473</v>
      </c>
      <c r="AG6" s="11">
        <v>49.444453849785951</v>
      </c>
      <c r="AH6" s="11">
        <v>2.5281526123934794</v>
      </c>
      <c r="AI6" s="11">
        <v>0.71683903192758858</v>
      </c>
      <c r="AJ6" s="11">
        <v>0.95724033340132586</v>
      </c>
      <c r="AK6" s="11">
        <v>1.7317396507557885</v>
      </c>
      <c r="AL6" s="11">
        <v>1.2427439826314215</v>
      </c>
      <c r="AM6" s="11">
        <v>0.99247142732795113</v>
      </c>
      <c r="AN6" s="11">
        <v>0.87514562835797638</v>
      </c>
      <c r="AO6" s="11">
        <v>7.2734053036547248</v>
      </c>
      <c r="AP6" s="11">
        <v>0.23085892359978147</v>
      </c>
      <c r="AQ6" s="11">
        <v>0.79136221645248883</v>
      </c>
      <c r="AR6" s="11">
        <v>0.12926973699827596</v>
      </c>
      <c r="AS6" s="11">
        <v>9.2616942598596805E-2</v>
      </c>
      <c r="AT6" s="11">
        <v>0.16790002300394893</v>
      </c>
      <c r="AU6" s="11">
        <v>5.6993906819098523</v>
      </c>
      <c r="AV6" s="11">
        <v>751.86310402788058</v>
      </c>
      <c r="AW6" s="11">
        <v>3.5113748444759909</v>
      </c>
      <c r="AX6" s="11">
        <v>386.7819921050762</v>
      </c>
      <c r="AY6" s="11">
        <v>1.0736839243328027</v>
      </c>
      <c r="AZ6" s="11">
        <v>3.7829303623082386E-2</v>
      </c>
      <c r="BA6" s="11">
        <v>0.34145151276670077</v>
      </c>
      <c r="BB6" s="11">
        <v>22.136467538097708</v>
      </c>
      <c r="BC6" s="11">
        <v>331.24358668682538</v>
      </c>
      <c r="BD6" s="11">
        <v>1919.4590430805827</v>
      </c>
      <c r="BE6" s="11">
        <v>0.2161854615611089</v>
      </c>
      <c r="BF6" s="11">
        <v>1.1913409292001311</v>
      </c>
      <c r="BG6" s="11">
        <v>80.686602968630282</v>
      </c>
      <c r="BH6" s="11">
        <v>4.2899017804822597</v>
      </c>
      <c r="BI6" s="11">
        <v>25.488379421314729</v>
      </c>
      <c r="BJ6" s="11">
        <v>38.429739375891096</v>
      </c>
      <c r="BK6" s="11">
        <v>6.8296279889470402</v>
      </c>
      <c r="BL6" s="11">
        <v>14.525770311032861</v>
      </c>
      <c r="BM6" s="11">
        <v>6.4682791513961932</v>
      </c>
      <c r="BN6" s="11">
        <v>1.1312263065100876</v>
      </c>
      <c r="BO6" s="11">
        <v>36.689298254266326</v>
      </c>
      <c r="BP6" s="11">
        <v>0.34850965765194736</v>
      </c>
      <c r="BQ6" s="11">
        <v>301.7084388258184</v>
      </c>
      <c r="BR6" s="11">
        <v>120.20425464728527</v>
      </c>
      <c r="BS6" s="11">
        <v>17.20442615350531</v>
      </c>
      <c r="BT6" s="11">
        <v>110.89111706924955</v>
      </c>
      <c r="BU6" s="11">
        <v>110.42371512129856</v>
      </c>
      <c r="BV6" s="11">
        <v>3.3228891676786421</v>
      </c>
      <c r="BW6" s="11">
        <v>37.971526631359737</v>
      </c>
      <c r="BX6" s="11">
        <v>0</v>
      </c>
      <c r="BY6" s="11">
        <v>101821.56884090786</v>
      </c>
      <c r="BZ6" s="11">
        <v>7635.5156799557371</v>
      </c>
      <c r="CA6" s="11">
        <v>3.1875318976939022</v>
      </c>
      <c r="CB6" s="11">
        <v>0</v>
      </c>
      <c r="CC6" s="11">
        <v>27053.775013630471</v>
      </c>
      <c r="CD6" s="11">
        <v>16625.080155780848</v>
      </c>
      <c r="CE6" s="11">
        <v>-1180.127222172031</v>
      </c>
      <c r="CF6" s="11">
        <v>50137.431159092717</v>
      </c>
      <c r="CG6" s="11">
        <v>151959</v>
      </c>
      <c r="CI6" s="9">
        <f t="shared" si="0"/>
        <v>0</v>
      </c>
      <c r="CJ6" s="9">
        <f t="shared" ref="CJ6:CJ74" si="1">SUM(BZ6:CE6)-CF6</f>
        <v>0</v>
      </c>
      <c r="CK6" s="9">
        <f t="shared" ref="CK6:CK74" si="2">BY6+CF6-CG6</f>
        <v>5.8207660913467407E-10</v>
      </c>
    </row>
    <row r="7" spans="1:95">
      <c r="A7" s="32" t="s">
        <v>12</v>
      </c>
      <c r="B7" s="32" t="s">
        <v>13</v>
      </c>
      <c r="C7" s="4">
        <v>3</v>
      </c>
      <c r="D7" s="11">
        <v>1414.9162471721204</v>
      </c>
      <c r="E7" s="11">
        <v>1437.2819167483406</v>
      </c>
      <c r="F7" s="11">
        <v>2063.4116713835965</v>
      </c>
      <c r="G7" s="11">
        <v>1.7907537375428697</v>
      </c>
      <c r="H7" s="11">
        <v>1.8236877020896338</v>
      </c>
      <c r="I7" s="11">
        <v>0.17010572661289142</v>
      </c>
      <c r="J7" s="11">
        <v>0.24112750829763532</v>
      </c>
      <c r="K7" s="11">
        <v>1830.0669762429854</v>
      </c>
      <c r="L7" s="11">
        <v>0.62916373472518561</v>
      </c>
      <c r="M7" s="11">
        <v>261.16769046085176</v>
      </c>
      <c r="N7" s="11">
        <v>13.874287846282671</v>
      </c>
      <c r="O7" s="11">
        <v>13.08516513910569</v>
      </c>
      <c r="P7" s="11">
        <v>25.024371787544709</v>
      </c>
      <c r="Q7" s="11">
        <v>8.2471144472668492</v>
      </c>
      <c r="R7" s="11">
        <v>6.7889500096319866</v>
      </c>
      <c r="S7" s="11">
        <v>1995.4594845151778</v>
      </c>
      <c r="T7" s="11">
        <v>3242.7460529296191</v>
      </c>
      <c r="U7" s="11">
        <v>3.5396002003790672E-2</v>
      </c>
      <c r="V7" s="11">
        <v>5.6630046727920477E-2</v>
      </c>
      <c r="W7" s="11">
        <v>1.4522904199549627E-3</v>
      </c>
      <c r="X7" s="11">
        <v>9.2796503230724744E-6</v>
      </c>
      <c r="Y7" s="11">
        <v>3.6633905640805215</v>
      </c>
      <c r="Z7" s="11">
        <v>162.13204369687799</v>
      </c>
      <c r="AA7" s="11">
        <v>2.8177034898405644</v>
      </c>
      <c r="AB7" s="11">
        <v>8.4317616603028514E-2</v>
      </c>
      <c r="AC7" s="11">
        <v>0.12671282335646378</v>
      </c>
      <c r="AD7" s="11">
        <v>713.86171172111449</v>
      </c>
      <c r="AE7" s="11">
        <v>59.563968889639597</v>
      </c>
      <c r="AF7" s="11">
        <v>910.44283339304809</v>
      </c>
      <c r="AG7" s="11">
        <v>3.7053404847024716</v>
      </c>
      <c r="AH7" s="11">
        <v>5.5140516538674165</v>
      </c>
      <c r="AI7" s="11">
        <v>6.9501985583974399E-2</v>
      </c>
      <c r="AJ7" s="11">
        <v>8.8522362408470917E-2</v>
      </c>
      <c r="AK7" s="11">
        <v>0.17941950541561633</v>
      </c>
      <c r="AL7" s="11">
        <v>0.11471484227311096</v>
      </c>
      <c r="AM7" s="11">
        <v>9.3657763570745303E-2</v>
      </c>
      <c r="AN7" s="11">
        <v>7.69524083446088E-2</v>
      </c>
      <c r="AO7" s="11">
        <v>2.7733870366838729</v>
      </c>
      <c r="AP7" s="11">
        <v>2.5223990108438052E-2</v>
      </c>
      <c r="AQ7" s="11">
        <v>9.4589682079335602E-2</v>
      </c>
      <c r="AR7" s="11">
        <v>1.5451310500973812E-2</v>
      </c>
      <c r="AS7" s="11">
        <v>1.1070287377167583E-2</v>
      </c>
      <c r="AT7" s="11">
        <v>1.9459657359411225E-2</v>
      </c>
      <c r="AU7" s="11">
        <v>0.42571360073375503</v>
      </c>
      <c r="AV7" s="11">
        <v>759.42361424331023</v>
      </c>
      <c r="AW7" s="11">
        <v>0.27333370517085248</v>
      </c>
      <c r="AX7" s="11">
        <v>161.92522609786855</v>
      </c>
      <c r="AY7" s="11">
        <v>9.9740227752357191E-2</v>
      </c>
      <c r="AZ7" s="11">
        <v>3.0144069070318692E-3</v>
      </c>
      <c r="BA7" s="11">
        <v>2.7363156919616407E-2</v>
      </c>
      <c r="BB7" s="11">
        <v>1.658527227286452</v>
      </c>
      <c r="BC7" s="11">
        <v>42.674553406755052</v>
      </c>
      <c r="BD7" s="11">
        <v>549.53667873059203</v>
      </c>
      <c r="BE7" s="11">
        <v>2.1951251293934292E-2</v>
      </c>
      <c r="BF7" s="11">
        <v>0.10959412749709906</v>
      </c>
      <c r="BG7" s="11">
        <v>5.9766223809669254</v>
      </c>
      <c r="BH7" s="11">
        <v>0.36575555478757793</v>
      </c>
      <c r="BI7" s="11">
        <v>1.9402982242055844</v>
      </c>
      <c r="BJ7" s="11">
        <v>2.9162218583507364</v>
      </c>
      <c r="BK7" s="11">
        <v>0.52073672703949758</v>
      </c>
      <c r="BL7" s="11">
        <v>3.7816157695125314</v>
      </c>
      <c r="BM7" s="11">
        <v>8.3967238846812273E-2</v>
      </c>
      <c r="BN7" s="11">
        <v>9.5237421802415026E-2</v>
      </c>
      <c r="BO7" s="11">
        <v>2.6303824415515304</v>
      </c>
      <c r="BP7" s="11">
        <v>2.9566698016518424E-2</v>
      </c>
      <c r="BQ7" s="11">
        <v>91.342913757021137</v>
      </c>
      <c r="BR7" s="11">
        <v>66.866054201546447</v>
      </c>
      <c r="BS7" s="11">
        <v>8.8889307885185183</v>
      </c>
      <c r="BT7" s="11">
        <v>63.403734529167671</v>
      </c>
      <c r="BU7" s="11">
        <v>19.813852317385631</v>
      </c>
      <c r="BV7" s="11">
        <v>0.24397311000560906</v>
      </c>
      <c r="BW7" s="11">
        <v>2.9434756273310647</v>
      </c>
      <c r="BX7" s="11">
        <v>0</v>
      </c>
      <c r="BY7" s="11">
        <v>15970.314928703579</v>
      </c>
      <c r="BZ7" s="11">
        <v>3068.1585803453418</v>
      </c>
      <c r="CA7" s="11">
        <v>2.4427055863110838</v>
      </c>
      <c r="CB7" s="11">
        <v>0</v>
      </c>
      <c r="CC7" s="11">
        <v>17611.770193053253</v>
      </c>
      <c r="CD7" s="11">
        <v>1054.0029907200783</v>
      </c>
      <c r="CE7" s="11">
        <v>163.31060159146062</v>
      </c>
      <c r="CF7" s="11">
        <v>21899.685071296459</v>
      </c>
      <c r="CG7" s="11">
        <v>37870</v>
      </c>
      <c r="CI7" s="9">
        <f t="shared" si="0"/>
        <v>0</v>
      </c>
      <c r="CJ7" s="9">
        <f t="shared" si="1"/>
        <v>0</v>
      </c>
      <c r="CK7" s="9">
        <f t="shared" si="2"/>
        <v>0</v>
      </c>
    </row>
    <row r="8" spans="1:95">
      <c r="A8" s="32" t="s">
        <v>16</v>
      </c>
      <c r="B8" s="32" t="s">
        <v>17</v>
      </c>
      <c r="C8" s="4">
        <v>4</v>
      </c>
      <c r="D8" s="11">
        <v>154.57131376529347</v>
      </c>
      <c r="E8" s="11">
        <v>418.65628402609394</v>
      </c>
      <c r="F8" s="11">
        <v>13.284636075544938</v>
      </c>
      <c r="G8" s="11">
        <v>255.38746246030166</v>
      </c>
      <c r="H8" s="11">
        <v>731.23871623221146</v>
      </c>
      <c r="I8" s="11">
        <v>0.30874707823958225</v>
      </c>
      <c r="J8" s="11">
        <v>1.3587157738685831</v>
      </c>
      <c r="K8" s="11">
        <v>53.244166376163598</v>
      </c>
      <c r="L8" s="11">
        <v>8.1587146912698358</v>
      </c>
      <c r="M8" s="11">
        <v>279.65589011728434</v>
      </c>
      <c r="N8" s="11">
        <v>16.421368346699659</v>
      </c>
      <c r="O8" s="11">
        <v>6.5622521024227554E-2</v>
      </c>
      <c r="P8" s="11">
        <v>0.97438319472738943</v>
      </c>
      <c r="Q8" s="11">
        <v>0.29823966512713124</v>
      </c>
      <c r="R8" s="11">
        <v>0.94713612624020704</v>
      </c>
      <c r="S8" s="11">
        <v>0.22325808785089243</v>
      </c>
      <c r="T8" s="11">
        <v>18.581952337523674</v>
      </c>
      <c r="U8" s="11">
        <v>0.14003745618907645</v>
      </c>
      <c r="V8" s="11">
        <v>6.1948654536750576</v>
      </c>
      <c r="W8" s="11">
        <v>0.158992803732706</v>
      </c>
      <c r="X8" s="11">
        <v>5.8538919004757833E-3</v>
      </c>
      <c r="Y8" s="11">
        <v>219.1058134802478</v>
      </c>
      <c r="Z8" s="11">
        <v>2854.8663427970951</v>
      </c>
      <c r="AA8" s="11">
        <v>68.70210082228671</v>
      </c>
      <c r="AB8" s="11">
        <v>8.0050702989689366</v>
      </c>
      <c r="AC8" s="11">
        <v>1.896008344817854</v>
      </c>
      <c r="AD8" s="11">
        <v>6.7281210803029419</v>
      </c>
      <c r="AE8" s="11">
        <v>4463.2487053152718</v>
      </c>
      <c r="AF8" s="11">
        <v>1496.0180009201461</v>
      </c>
      <c r="AG8" s="11">
        <v>337.50822352508135</v>
      </c>
      <c r="AH8" s="11">
        <v>3.5700793297345141</v>
      </c>
      <c r="AI8" s="11">
        <v>0.34796091611728114</v>
      </c>
      <c r="AJ8" s="11">
        <v>35.919486164414046</v>
      </c>
      <c r="AK8" s="11">
        <v>2.5200509016477124</v>
      </c>
      <c r="AL8" s="11">
        <v>18.623403632807602</v>
      </c>
      <c r="AM8" s="11">
        <v>34.401273191417253</v>
      </c>
      <c r="AN8" s="11">
        <v>1.7813221916018431</v>
      </c>
      <c r="AO8" s="11">
        <v>31.983518530124996</v>
      </c>
      <c r="AP8" s="11">
        <v>2.7992513774817689</v>
      </c>
      <c r="AQ8" s="11">
        <v>235.19415880813608</v>
      </c>
      <c r="AR8" s="11">
        <v>5.7714330882458826</v>
      </c>
      <c r="AS8" s="11">
        <v>1.1845960473087798</v>
      </c>
      <c r="AT8" s="11">
        <v>1.256351504422764</v>
      </c>
      <c r="AU8" s="11">
        <v>356.51608415843594</v>
      </c>
      <c r="AV8" s="11">
        <v>5769.2379564424718</v>
      </c>
      <c r="AW8" s="11">
        <v>2.9175715971672043</v>
      </c>
      <c r="AX8" s="11">
        <v>79.436082710535814</v>
      </c>
      <c r="AY8" s="11">
        <v>0.65802408997632589</v>
      </c>
      <c r="AZ8" s="11">
        <v>2.8112910422818906E-2</v>
      </c>
      <c r="BA8" s="11">
        <v>5.7457623439081819E-2</v>
      </c>
      <c r="BB8" s="11">
        <v>4.3639196286859692</v>
      </c>
      <c r="BC8" s="11">
        <v>2.438230238240485</v>
      </c>
      <c r="BD8" s="11">
        <v>15.584105920703134</v>
      </c>
      <c r="BE8" s="11">
        <v>8.7448574017034958E-2</v>
      </c>
      <c r="BF8" s="11">
        <v>0.16450929915036772</v>
      </c>
      <c r="BG8" s="11">
        <v>0.76492018421036334</v>
      </c>
      <c r="BH8" s="11">
        <v>0.61648427768988201</v>
      </c>
      <c r="BI8" s="11">
        <v>1.6296090751950834</v>
      </c>
      <c r="BJ8" s="11">
        <v>369.75981527196274</v>
      </c>
      <c r="BK8" s="11">
        <v>1.5956915528861471</v>
      </c>
      <c r="BL8" s="11">
        <v>1.1474393182785314</v>
      </c>
      <c r="BM8" s="11">
        <v>0.42774142421122563</v>
      </c>
      <c r="BN8" s="11">
        <v>0.35090323468008289</v>
      </c>
      <c r="BO8" s="11">
        <v>2.1063879786607207</v>
      </c>
      <c r="BP8" s="11">
        <v>8.6702236953693612E-2</v>
      </c>
      <c r="BQ8" s="11">
        <v>71.223802448817224</v>
      </c>
      <c r="BR8" s="11">
        <v>16.960068813518546</v>
      </c>
      <c r="BS8" s="11">
        <v>1.5619518298257609</v>
      </c>
      <c r="BT8" s="11">
        <v>6.8222988771079134</v>
      </c>
      <c r="BU8" s="11">
        <v>5.500218499872763</v>
      </c>
      <c r="BV8" s="11">
        <v>1.1191405236272542</v>
      </c>
      <c r="BW8" s="11">
        <v>4.3106319845372205</v>
      </c>
      <c r="BX8" s="11">
        <v>0</v>
      </c>
      <c r="BY8" s="11">
        <v>18508.780939473923</v>
      </c>
      <c r="BZ8" s="11">
        <v>1808.1263468965512</v>
      </c>
      <c r="CA8" s="11">
        <v>7.4826886493532085E-2</v>
      </c>
      <c r="CB8" s="11">
        <v>0</v>
      </c>
      <c r="CC8" s="11">
        <v>199.54564961426397</v>
      </c>
      <c r="CD8" s="11">
        <v>9.7663345531448016</v>
      </c>
      <c r="CE8" s="11">
        <v>-515.29409742372206</v>
      </c>
      <c r="CF8" s="11">
        <v>1502.219060526731</v>
      </c>
      <c r="CG8" s="11">
        <v>20011</v>
      </c>
      <c r="CI8" s="9">
        <f t="shared" si="0"/>
        <v>0</v>
      </c>
      <c r="CJ8" s="9">
        <f t="shared" si="1"/>
        <v>0</v>
      </c>
      <c r="CK8" s="9">
        <f t="shared" si="2"/>
        <v>6.5483618527650833E-10</v>
      </c>
      <c r="CQ8" s="11"/>
    </row>
    <row r="9" spans="1:95">
      <c r="A9" s="32" t="s">
        <v>20</v>
      </c>
      <c r="B9" s="5" t="s">
        <v>21</v>
      </c>
      <c r="C9" s="4">
        <v>5</v>
      </c>
      <c r="D9" s="11">
        <v>21.840529156148218</v>
      </c>
      <c r="E9" s="11">
        <v>15.400400614883161</v>
      </c>
      <c r="F9" s="11">
        <v>0.88883243232383691</v>
      </c>
      <c r="G9" s="11">
        <v>2.8557716462244058</v>
      </c>
      <c r="H9" s="11">
        <v>6630.1612088235315</v>
      </c>
      <c r="I9" s="11">
        <v>276.15336287009848</v>
      </c>
      <c r="J9" s="11">
        <v>28.805250505293394</v>
      </c>
      <c r="K9" s="11">
        <v>63.705838666513223</v>
      </c>
      <c r="L9" s="11">
        <v>0.44529788306225443</v>
      </c>
      <c r="M9" s="11">
        <v>591.27168210260413</v>
      </c>
      <c r="N9" s="11">
        <v>106.02011136393205</v>
      </c>
      <c r="O9" s="11">
        <v>0.12079150775006751</v>
      </c>
      <c r="P9" s="11">
        <v>91.397968424161249</v>
      </c>
      <c r="Q9" s="11">
        <v>0.9859828821998885</v>
      </c>
      <c r="R9" s="11">
        <v>1.5852200747158953</v>
      </c>
      <c r="S9" s="11">
        <v>39.944558328694711</v>
      </c>
      <c r="T9" s="11">
        <v>541.21669558565713</v>
      </c>
      <c r="U9" s="11">
        <v>0.14283781759447525</v>
      </c>
      <c r="V9" s="11">
        <v>106597.07169103523</v>
      </c>
      <c r="W9" s="11">
        <v>2746.859928965142</v>
      </c>
      <c r="X9" s="11">
        <v>590.10146142342774</v>
      </c>
      <c r="Y9" s="11">
        <v>1.2543755826208123</v>
      </c>
      <c r="Z9" s="11">
        <v>1369.8244545530101</v>
      </c>
      <c r="AA9" s="11">
        <v>67.887326730768507</v>
      </c>
      <c r="AB9" s="11">
        <v>24.388557536390959</v>
      </c>
      <c r="AC9" s="11">
        <v>28.616612248902094</v>
      </c>
      <c r="AD9" s="11">
        <v>80.815093895843745</v>
      </c>
      <c r="AE9" s="11">
        <v>444.9047330096729</v>
      </c>
      <c r="AF9" s="11">
        <v>358.13112480767455</v>
      </c>
      <c r="AG9" s="11">
        <v>243.10479667412577</v>
      </c>
      <c r="AH9" s="11">
        <v>282.12759953735406</v>
      </c>
      <c r="AI9" s="11">
        <v>1.1289920258050867</v>
      </c>
      <c r="AJ9" s="11">
        <v>26.624932580698125</v>
      </c>
      <c r="AK9" s="11">
        <v>19.39617063302661</v>
      </c>
      <c r="AL9" s="11">
        <v>62.055892692773291</v>
      </c>
      <c r="AM9" s="11">
        <v>126.58879315468714</v>
      </c>
      <c r="AN9" s="11">
        <v>1.6722904165548684</v>
      </c>
      <c r="AO9" s="11">
        <v>2.9946627049901835</v>
      </c>
      <c r="AP9" s="11">
        <v>6.2288933402661524</v>
      </c>
      <c r="AQ9" s="11">
        <v>3962.6267490105643</v>
      </c>
      <c r="AR9" s="11">
        <v>1.0026425015018887</v>
      </c>
      <c r="AS9" s="11">
        <v>0.71835593670119713</v>
      </c>
      <c r="AT9" s="11">
        <v>5204.7213082855596</v>
      </c>
      <c r="AU9" s="11">
        <v>522.87686453940887</v>
      </c>
      <c r="AV9" s="11">
        <v>571.58374784241619</v>
      </c>
      <c r="AW9" s="11">
        <v>9.6259107950591485</v>
      </c>
      <c r="AX9" s="11">
        <v>157.08908899541788</v>
      </c>
      <c r="AY9" s="11">
        <v>72.420509151887714</v>
      </c>
      <c r="AZ9" s="11">
        <v>0.79119726022833792</v>
      </c>
      <c r="BA9" s="11">
        <v>0.27180433402135079</v>
      </c>
      <c r="BB9" s="11">
        <v>47.629023225729306</v>
      </c>
      <c r="BC9" s="11">
        <v>3.4384093391053674</v>
      </c>
      <c r="BD9" s="11">
        <v>49.277023471172583</v>
      </c>
      <c r="BE9" s="11">
        <v>0.46020693542067409</v>
      </c>
      <c r="BF9" s="11">
        <v>1.2321138297038736</v>
      </c>
      <c r="BG9" s="11">
        <v>87.263751367838168</v>
      </c>
      <c r="BH9" s="11">
        <v>4.8051068332729354</v>
      </c>
      <c r="BI9" s="11">
        <v>13.42873287781198</v>
      </c>
      <c r="BJ9" s="11">
        <v>6.8459631171730635</v>
      </c>
      <c r="BK9" s="11">
        <v>13.309644485303563</v>
      </c>
      <c r="BL9" s="11">
        <v>55.84941687290231</v>
      </c>
      <c r="BM9" s="11">
        <v>3.1144653032179401</v>
      </c>
      <c r="BN9" s="11">
        <v>5.7667873410487926</v>
      </c>
      <c r="BO9" s="11">
        <v>9.2018492340023048</v>
      </c>
      <c r="BP9" s="11">
        <v>0.72124886305557712</v>
      </c>
      <c r="BQ9" s="11">
        <v>1045.7361704016769</v>
      </c>
      <c r="BR9" s="11">
        <v>8.0402547944220171</v>
      </c>
      <c r="BS9" s="11">
        <v>12.284844878600811</v>
      </c>
      <c r="BT9" s="11">
        <v>1.4955079432515803</v>
      </c>
      <c r="BU9" s="11">
        <v>7.5123371166669539</v>
      </c>
      <c r="BV9" s="11">
        <v>9.5743713507298249</v>
      </c>
      <c r="BW9" s="11">
        <v>21.701481886008551</v>
      </c>
      <c r="BX9" s="11">
        <v>0</v>
      </c>
      <c r="BY9" s="11">
        <v>133407.13761435516</v>
      </c>
      <c r="BZ9" s="11">
        <v>92727.090257778167</v>
      </c>
      <c r="CA9" s="11">
        <v>0</v>
      </c>
      <c r="CB9" s="11">
        <v>0</v>
      </c>
      <c r="CC9" s="11">
        <v>602.27835410534612</v>
      </c>
      <c r="CD9" s="11">
        <v>11369.449471675794</v>
      </c>
      <c r="CE9" s="11">
        <v>-12167.955697914464</v>
      </c>
      <c r="CF9" s="11">
        <v>92530.862385644839</v>
      </c>
      <c r="CG9" s="11">
        <v>225938</v>
      </c>
      <c r="CI9" s="9">
        <f t="shared" si="0"/>
        <v>0</v>
      </c>
      <c r="CJ9" s="9">
        <f t="shared" si="1"/>
        <v>0</v>
      </c>
      <c r="CK9" s="9">
        <f t="shared" si="2"/>
        <v>0</v>
      </c>
    </row>
    <row r="10" spans="1:95">
      <c r="A10" s="32" t="s">
        <v>24</v>
      </c>
      <c r="B10" s="32" t="s">
        <v>25</v>
      </c>
      <c r="C10" s="4">
        <v>6</v>
      </c>
      <c r="D10" s="11">
        <v>0.13674265992418938</v>
      </c>
      <c r="E10" s="11">
        <v>7.7076579237451356E-2</v>
      </c>
      <c r="F10" s="11">
        <v>7.9907095159552737E-3</v>
      </c>
      <c r="G10" s="11">
        <v>2.1964979988157055E-2</v>
      </c>
      <c r="H10" s="11">
        <v>2.3512302778406555</v>
      </c>
      <c r="I10" s="11">
        <v>1793.5446680277946</v>
      </c>
      <c r="J10" s="11">
        <v>45.052166072018551</v>
      </c>
      <c r="K10" s="11">
        <v>0.48557035056860143</v>
      </c>
      <c r="L10" s="11">
        <v>3.2457224077284408E-2</v>
      </c>
      <c r="M10" s="11">
        <v>0.34478481658447679</v>
      </c>
      <c r="N10" s="11">
        <v>0.27770406268595904</v>
      </c>
      <c r="O10" s="11">
        <v>6.3359672467056719E-2</v>
      </c>
      <c r="P10" s="11">
        <v>4.3394836605403636E-2</v>
      </c>
      <c r="Q10" s="11">
        <v>9.5809719255202166E-2</v>
      </c>
      <c r="R10" s="11">
        <v>0.10896932523635733</v>
      </c>
      <c r="S10" s="11">
        <v>7.4421837428328225E-2</v>
      </c>
      <c r="T10" s="11">
        <v>0.14841066512926848</v>
      </c>
      <c r="U10" s="11">
        <v>1.4610974710545475E-2</v>
      </c>
      <c r="V10" s="11">
        <v>0.14103174954363348</v>
      </c>
      <c r="W10" s="11">
        <v>3.616791272586468E-3</v>
      </c>
      <c r="X10" s="11">
        <v>2.3110087238738054E-5</v>
      </c>
      <c r="Y10" s="11">
        <v>1.758844896028158E-2</v>
      </c>
      <c r="Z10" s="11">
        <v>0.3441422741410653</v>
      </c>
      <c r="AA10" s="11">
        <v>0.11931617995440563</v>
      </c>
      <c r="AB10" s="11">
        <v>0.21383962892644981</v>
      </c>
      <c r="AC10" s="11">
        <v>0.70292247376864159</v>
      </c>
      <c r="AD10" s="11">
        <v>0.20161083267503888</v>
      </c>
      <c r="AE10" s="11">
        <v>106.29352494890139</v>
      </c>
      <c r="AF10" s="11">
        <v>16914.009290101829</v>
      </c>
      <c r="AG10" s="11">
        <v>123.08644919276587</v>
      </c>
      <c r="AH10" s="11">
        <v>9.6515193252221299E-2</v>
      </c>
      <c r="AI10" s="11">
        <v>0.2311133980093566</v>
      </c>
      <c r="AJ10" s="11">
        <v>0.55081086408176261</v>
      </c>
      <c r="AK10" s="11">
        <v>4.5165856691169601</v>
      </c>
      <c r="AL10" s="11">
        <v>1.1407708638242533</v>
      </c>
      <c r="AM10" s="11">
        <v>0.6648090811878542</v>
      </c>
      <c r="AN10" s="11">
        <v>0.23246827901084524</v>
      </c>
      <c r="AO10" s="11">
        <v>0.11436778901434212</v>
      </c>
      <c r="AP10" s="11">
        <v>2.6358291933710922</v>
      </c>
      <c r="AQ10" s="11">
        <v>0.28979804949630938</v>
      </c>
      <c r="AR10" s="11">
        <v>4.7338774662424629E-2</v>
      </c>
      <c r="AS10" s="11">
        <v>3.391646550388018E-2</v>
      </c>
      <c r="AT10" s="11">
        <v>1.988170756914235E-2</v>
      </c>
      <c r="AU10" s="11">
        <v>7.234069782709901E-2</v>
      </c>
      <c r="AV10" s="11">
        <v>1.2898289321037097</v>
      </c>
      <c r="AW10" s="11">
        <v>0.20090651102872664</v>
      </c>
      <c r="AX10" s="11">
        <v>1.887658810240807</v>
      </c>
      <c r="AY10" s="11">
        <v>0.11844738050404721</v>
      </c>
      <c r="AZ10" s="11">
        <v>4.2493869978530906E-2</v>
      </c>
      <c r="BA10" s="11">
        <v>9.9650457093768633E-3</v>
      </c>
      <c r="BB10" s="11">
        <v>0.14510724830900434</v>
      </c>
      <c r="BC10" s="11">
        <v>4.3813445033068006E-2</v>
      </c>
      <c r="BD10" s="11">
        <v>0.31459912276088531</v>
      </c>
      <c r="BE10" s="11">
        <v>2.0385269425681325E-2</v>
      </c>
      <c r="BF10" s="11">
        <v>2.0853742805391956E-2</v>
      </c>
      <c r="BG10" s="11">
        <v>0.29065393793936506</v>
      </c>
      <c r="BH10" s="11">
        <v>0.36060677130944191</v>
      </c>
      <c r="BI10" s="11">
        <v>0.19109174329379947</v>
      </c>
      <c r="BJ10" s="11">
        <v>7.4650669733284547E-2</v>
      </c>
      <c r="BK10" s="11">
        <v>0.16290205665120142</v>
      </c>
      <c r="BL10" s="11">
        <v>6.5571965664593153</v>
      </c>
      <c r="BM10" s="11">
        <v>5.3040757670002957E-2</v>
      </c>
      <c r="BN10" s="11">
        <v>0.12392834524204648</v>
      </c>
      <c r="BO10" s="11">
        <v>0.64194196661380931</v>
      </c>
      <c r="BP10" s="11">
        <v>1.0178673142548091E-2</v>
      </c>
      <c r="BQ10" s="11">
        <v>0.1429922842223047</v>
      </c>
      <c r="BR10" s="11">
        <v>5.2338502546912274E-2</v>
      </c>
      <c r="BS10" s="11">
        <v>0.14785892586383659</v>
      </c>
      <c r="BT10" s="11">
        <v>9.1322142724599098E-2</v>
      </c>
      <c r="BU10" s="11">
        <v>0.22754425096440167</v>
      </c>
      <c r="BV10" s="11">
        <v>0.11034237079522521</v>
      </c>
      <c r="BW10" s="11">
        <v>0.13327856122098622</v>
      </c>
      <c r="BX10" s="11">
        <v>0</v>
      </c>
      <c r="BY10" s="11">
        <v>19012.127162454108</v>
      </c>
      <c r="BZ10" s="11">
        <v>65510.696678506043</v>
      </c>
      <c r="CA10" s="11">
        <v>1.4070934149824032E-2</v>
      </c>
      <c r="CB10" s="11">
        <v>0</v>
      </c>
      <c r="CC10" s="11">
        <v>7.1161250435648888</v>
      </c>
      <c r="CD10" s="11">
        <v>145.98410861954713</v>
      </c>
      <c r="CE10" s="11">
        <v>7650.0618544429026</v>
      </c>
      <c r="CF10" s="11">
        <v>73313.872837546209</v>
      </c>
      <c r="CG10" s="11">
        <v>92326</v>
      </c>
      <c r="CI10" s="9">
        <f t="shared" si="0"/>
        <v>0</v>
      </c>
      <c r="CJ10" s="9">
        <f t="shared" si="1"/>
        <v>0</v>
      </c>
      <c r="CK10" s="9">
        <f t="shared" si="2"/>
        <v>3.2014213502407074E-10</v>
      </c>
      <c r="CP10" s="11"/>
      <c r="CQ10" s="11"/>
    </row>
    <row r="11" spans="1:95">
      <c r="A11" s="32" t="s">
        <v>28</v>
      </c>
      <c r="B11" s="32" t="s">
        <v>29</v>
      </c>
      <c r="C11" s="4">
        <v>7</v>
      </c>
      <c r="D11" s="11">
        <v>4.6695014758879445</v>
      </c>
      <c r="E11" s="11">
        <v>2.6283039561679735</v>
      </c>
      <c r="F11" s="11">
        <v>0.12435657689505802</v>
      </c>
      <c r="G11" s="11">
        <v>1.2402922594017085</v>
      </c>
      <c r="H11" s="11">
        <v>68.177003420436364</v>
      </c>
      <c r="I11" s="11">
        <v>10.656377563750246</v>
      </c>
      <c r="J11" s="11">
        <v>810.56588004422406</v>
      </c>
      <c r="K11" s="11">
        <v>6.0089168764356895</v>
      </c>
      <c r="L11" s="11">
        <v>0.15093812670459369</v>
      </c>
      <c r="M11" s="11">
        <v>12.9722183949743</v>
      </c>
      <c r="N11" s="11">
        <v>1.4659626299990833</v>
      </c>
      <c r="O11" s="11">
        <v>3.0025646907243879E-3</v>
      </c>
      <c r="P11" s="11">
        <v>0.1647001896778941</v>
      </c>
      <c r="Q11" s="11">
        <v>3.7493815255573659E-2</v>
      </c>
      <c r="R11" s="11">
        <v>0.28587825633002129</v>
      </c>
      <c r="S11" s="11">
        <v>0.12078566972039449</v>
      </c>
      <c r="T11" s="11">
        <v>5.8959538641400995</v>
      </c>
      <c r="U11" s="11">
        <v>3.4978878823679715</v>
      </c>
      <c r="V11" s="11">
        <v>4.5892973046511618E-2</v>
      </c>
      <c r="W11" s="11">
        <v>1.1822535605055414E-3</v>
      </c>
      <c r="X11" s="11">
        <v>2.1491581320449266E-4</v>
      </c>
      <c r="Y11" s="11">
        <v>0.99308581171159349</v>
      </c>
      <c r="Z11" s="11">
        <v>30.317772802696538</v>
      </c>
      <c r="AA11" s="11">
        <v>5.2720189638343404</v>
      </c>
      <c r="AB11" s="11">
        <v>1.707652177148723</v>
      </c>
      <c r="AC11" s="11">
        <v>0.54015883269519149</v>
      </c>
      <c r="AD11" s="11">
        <v>7.8003983154097618</v>
      </c>
      <c r="AE11" s="11">
        <v>52.370365079400145</v>
      </c>
      <c r="AF11" s="11">
        <v>1602.2276965246788</v>
      </c>
      <c r="AG11" s="11">
        <v>5411.8108357352558</v>
      </c>
      <c r="AH11" s="11">
        <v>31.658928989281709</v>
      </c>
      <c r="AI11" s="11">
        <v>2.4799909024659503</v>
      </c>
      <c r="AJ11" s="11">
        <v>79.430200149974439</v>
      </c>
      <c r="AK11" s="11">
        <v>12.403471412807637</v>
      </c>
      <c r="AL11" s="11">
        <v>8.4362246418490709</v>
      </c>
      <c r="AM11" s="11">
        <v>49.25245291236304</v>
      </c>
      <c r="AN11" s="11">
        <v>12.922169743007423</v>
      </c>
      <c r="AO11" s="11">
        <v>30.016131454804242</v>
      </c>
      <c r="AP11" s="11">
        <v>5.5688268546337119</v>
      </c>
      <c r="AQ11" s="11">
        <v>0.38191835058480461</v>
      </c>
      <c r="AR11" s="11">
        <v>6.2386709535148889E-2</v>
      </c>
      <c r="AS11" s="11">
        <v>4.4697749296181193E-2</v>
      </c>
      <c r="AT11" s="11">
        <v>2.7479529782933219E-3</v>
      </c>
      <c r="AU11" s="11">
        <v>3.6386313509995625</v>
      </c>
      <c r="AV11" s="11">
        <v>59.821666220413704</v>
      </c>
      <c r="AW11" s="11">
        <v>0.56351330548292067</v>
      </c>
      <c r="AX11" s="11">
        <v>3.5850875870764098</v>
      </c>
      <c r="AY11" s="11">
        <v>0.16152433475438327</v>
      </c>
      <c r="AZ11" s="11">
        <v>0</v>
      </c>
      <c r="BA11" s="11">
        <v>3.6377032630939723E-3</v>
      </c>
      <c r="BB11" s="11">
        <v>7.3311620754241066E-2</v>
      </c>
      <c r="BC11" s="11">
        <v>4.6298041530286917E-3</v>
      </c>
      <c r="BD11" s="11">
        <v>0.25629272989980256</v>
      </c>
      <c r="BE11" s="11">
        <v>3.7532058634054849E-4</v>
      </c>
      <c r="BF11" s="11">
        <v>0</v>
      </c>
      <c r="BG11" s="11">
        <v>1.2010258762897552E-2</v>
      </c>
      <c r="BH11" s="11">
        <v>1.9382809620621597E-2</v>
      </c>
      <c r="BI11" s="11">
        <v>1.5203034511277993E-2</v>
      </c>
      <c r="BJ11" s="11">
        <v>2.003248905706124</v>
      </c>
      <c r="BK11" s="11">
        <v>0.23876561417762249</v>
      </c>
      <c r="BL11" s="11">
        <v>0.70972306863846413</v>
      </c>
      <c r="BM11" s="11">
        <v>1.6222906532518441E-3</v>
      </c>
      <c r="BN11" s="11">
        <v>5.442148501937953E-3</v>
      </c>
      <c r="BO11" s="11">
        <v>0.26001967374228785</v>
      </c>
      <c r="BP11" s="11">
        <v>0</v>
      </c>
      <c r="BQ11" s="11">
        <v>0.51230206414437374</v>
      </c>
      <c r="BR11" s="11">
        <v>0.19266821059269967</v>
      </c>
      <c r="BS11" s="11">
        <v>1.8766029317027425E-4</v>
      </c>
      <c r="BT11" s="11">
        <v>0.4111017478166531</v>
      </c>
      <c r="BU11" s="11">
        <v>0.71872298895310616</v>
      </c>
      <c r="BV11" s="11">
        <v>0</v>
      </c>
      <c r="BW11" s="11">
        <v>0.38814582574989026</v>
      </c>
      <c r="BX11" s="11">
        <v>0</v>
      </c>
      <c r="BY11" s="11">
        <v>8348.0100920551376</v>
      </c>
      <c r="BZ11" s="11">
        <v>11140.000522732968</v>
      </c>
      <c r="CA11" s="11">
        <v>0</v>
      </c>
      <c r="CB11" s="11">
        <v>0</v>
      </c>
      <c r="CC11" s="11">
        <v>7.4490403929319573</v>
      </c>
      <c r="CD11" s="11">
        <v>8.4306386705310778</v>
      </c>
      <c r="CE11" s="11">
        <v>-1230.8902938517319</v>
      </c>
      <c r="CF11" s="11">
        <v>9924.989907944695</v>
      </c>
      <c r="CG11" s="11">
        <v>18273</v>
      </c>
      <c r="CI11" s="9">
        <f t="shared" si="0"/>
        <v>0</v>
      </c>
      <c r="CJ11" s="9">
        <f t="shared" si="1"/>
        <v>0</v>
      </c>
      <c r="CK11" s="9">
        <f t="shared" si="2"/>
        <v>-1.673470251262188E-10</v>
      </c>
      <c r="CP11" s="9"/>
    </row>
    <row r="12" spans="1:95">
      <c r="A12" s="32" t="s">
        <v>32</v>
      </c>
      <c r="B12" s="33" t="s">
        <v>33</v>
      </c>
      <c r="C12" s="4">
        <v>8</v>
      </c>
      <c r="D12" s="11">
        <v>73.154869703102293</v>
      </c>
      <c r="E12" s="11">
        <v>2090.4666127383612</v>
      </c>
      <c r="F12" s="11">
        <v>38.303223606085048</v>
      </c>
      <c r="G12" s="11">
        <v>9.9476144270842912</v>
      </c>
      <c r="H12" s="11">
        <v>19.441015207789729</v>
      </c>
      <c r="I12" s="11">
        <v>17.034336759545571</v>
      </c>
      <c r="J12" s="11">
        <v>3.2840564241838339</v>
      </c>
      <c r="K12" s="11">
        <v>22154.159039236492</v>
      </c>
      <c r="L12" s="11">
        <v>1.082347910381634</v>
      </c>
      <c r="M12" s="11">
        <v>2486.5335612008021</v>
      </c>
      <c r="N12" s="11">
        <v>47.12680801295101</v>
      </c>
      <c r="O12" s="11">
        <v>2.4639671818900046</v>
      </c>
      <c r="P12" s="11">
        <v>7.060412577559898</v>
      </c>
      <c r="Q12" s="11">
        <v>8.6616937343683915</v>
      </c>
      <c r="R12" s="11">
        <v>1473.7108621562193</v>
      </c>
      <c r="S12" s="11">
        <v>5.5399254119356467</v>
      </c>
      <c r="T12" s="11">
        <v>15.727026465846638</v>
      </c>
      <c r="U12" s="11">
        <v>3.1952587031855946</v>
      </c>
      <c r="V12" s="11">
        <v>23.045816579540215</v>
      </c>
      <c r="W12" s="11">
        <v>0.59120438239645301</v>
      </c>
      <c r="X12" s="11">
        <v>1.1154333921446673E-2</v>
      </c>
      <c r="Y12" s="11">
        <v>737.52754758680226</v>
      </c>
      <c r="Z12" s="11">
        <v>29.649496648953853</v>
      </c>
      <c r="AA12" s="11">
        <v>44.06311680020827</v>
      </c>
      <c r="AB12" s="11">
        <v>1728.7212004490052</v>
      </c>
      <c r="AC12" s="11">
        <v>13.395568380291248</v>
      </c>
      <c r="AD12" s="11">
        <v>28.418666331113954</v>
      </c>
      <c r="AE12" s="11">
        <v>9.9546155048647833</v>
      </c>
      <c r="AF12" s="11">
        <v>10.27433090791676</v>
      </c>
      <c r="AG12" s="11">
        <v>5.7880679952824563</v>
      </c>
      <c r="AH12" s="11">
        <v>65.983484351678669</v>
      </c>
      <c r="AI12" s="11">
        <v>13.052513084827927</v>
      </c>
      <c r="AJ12" s="11">
        <v>11.427341327966367</v>
      </c>
      <c r="AK12" s="11">
        <v>65.885115946016057</v>
      </c>
      <c r="AL12" s="11">
        <v>13.947593713978753</v>
      </c>
      <c r="AM12" s="11">
        <v>8.0334682308256546</v>
      </c>
      <c r="AN12" s="11">
        <v>3.9970415496921299</v>
      </c>
      <c r="AO12" s="11">
        <v>12.233521469074882</v>
      </c>
      <c r="AP12" s="11">
        <v>40.66630068883353</v>
      </c>
      <c r="AQ12" s="11">
        <v>4.9078318601301127</v>
      </c>
      <c r="AR12" s="11">
        <v>0.80169879304424541</v>
      </c>
      <c r="AS12" s="11">
        <v>0.57438726821060582</v>
      </c>
      <c r="AT12" s="11">
        <v>0.39508867755127919</v>
      </c>
      <c r="AU12" s="11">
        <v>3.2880462758082873</v>
      </c>
      <c r="AV12" s="11">
        <v>58.979780993144523</v>
      </c>
      <c r="AW12" s="11">
        <v>7.2079814180050006</v>
      </c>
      <c r="AX12" s="11">
        <v>448.87840910454804</v>
      </c>
      <c r="AY12" s="11">
        <v>13.177597734156844</v>
      </c>
      <c r="AZ12" s="11">
        <v>0.87761198330752599</v>
      </c>
      <c r="BA12" s="11">
        <v>1.2127732024502407</v>
      </c>
      <c r="BB12" s="11">
        <v>4.6743078731159482</v>
      </c>
      <c r="BC12" s="11">
        <v>445.42571341750192</v>
      </c>
      <c r="BD12" s="11">
        <v>17469.214563864898</v>
      </c>
      <c r="BE12" s="11">
        <v>1.6282579133193542</v>
      </c>
      <c r="BF12" s="11">
        <v>1.6628425525433661</v>
      </c>
      <c r="BG12" s="11">
        <v>6.3279885834616953</v>
      </c>
      <c r="BH12" s="11">
        <v>4.6611580152642542</v>
      </c>
      <c r="BI12" s="11">
        <v>8.4847062924333017</v>
      </c>
      <c r="BJ12" s="11">
        <v>4.2251628748492873</v>
      </c>
      <c r="BK12" s="11">
        <v>7.7048874320347664</v>
      </c>
      <c r="BL12" s="11">
        <v>6.6234745742587275</v>
      </c>
      <c r="BM12" s="11">
        <v>5.7445293810847424</v>
      </c>
      <c r="BN12" s="11">
        <v>2.4002706741584565</v>
      </c>
      <c r="BO12" s="11">
        <v>15.89183431792314</v>
      </c>
      <c r="BP12" s="11">
        <v>0.73876872676470495</v>
      </c>
      <c r="BQ12" s="11">
        <v>2176.6448294629563</v>
      </c>
      <c r="BR12" s="11">
        <v>1294.0752073496703</v>
      </c>
      <c r="BS12" s="11">
        <v>207.92015422828754</v>
      </c>
      <c r="BT12" s="11">
        <v>1280.2889393214916</v>
      </c>
      <c r="BU12" s="11">
        <v>750.19254504153946</v>
      </c>
      <c r="BV12" s="11">
        <v>7.8726989669171097</v>
      </c>
      <c r="BW12" s="11">
        <v>194.08997714598203</v>
      </c>
      <c r="BX12" s="11">
        <v>0</v>
      </c>
      <c r="BY12" s="11">
        <v>55760.353823041805</v>
      </c>
      <c r="BZ12" s="11">
        <v>46170.634193654907</v>
      </c>
      <c r="CA12" s="11">
        <v>72.403106847664276</v>
      </c>
      <c r="CB12" s="11">
        <v>0</v>
      </c>
      <c r="CC12" s="11">
        <v>189902.00684124397</v>
      </c>
      <c r="CD12" s="11">
        <v>408.57985322996069</v>
      </c>
      <c r="CE12" s="11">
        <v>92.02218198479143</v>
      </c>
      <c r="CF12" s="11">
        <v>236645.64617696131</v>
      </c>
      <c r="CG12" s="11">
        <v>292406</v>
      </c>
      <c r="CI12" s="9">
        <f t="shared" si="0"/>
        <v>0</v>
      </c>
      <c r="CJ12" s="9">
        <f t="shared" si="1"/>
        <v>0</v>
      </c>
      <c r="CK12" s="9">
        <f t="shared" si="2"/>
        <v>3.14321368932724E-9</v>
      </c>
      <c r="CP12" s="9"/>
    </row>
    <row r="13" spans="1:95">
      <c r="A13" s="32" t="s">
        <v>36</v>
      </c>
      <c r="B13" s="32" t="s">
        <v>37</v>
      </c>
      <c r="C13" s="4">
        <v>9</v>
      </c>
      <c r="D13" s="11">
        <v>53.525245661495106</v>
      </c>
      <c r="E13" s="11">
        <v>87.091629096935279</v>
      </c>
      <c r="F13" s="11">
        <v>2.3933686114067809</v>
      </c>
      <c r="G13" s="11">
        <v>1.6267936485293737</v>
      </c>
      <c r="H13" s="11">
        <v>330.37378178183957</v>
      </c>
      <c r="I13" s="11">
        <v>22.213349808506475</v>
      </c>
      <c r="J13" s="11">
        <v>3.8758144062349711</v>
      </c>
      <c r="K13" s="11">
        <v>291.48502026670752</v>
      </c>
      <c r="L13" s="11">
        <v>755.0705522263853</v>
      </c>
      <c r="M13" s="11">
        <v>3193.1450846768516</v>
      </c>
      <c r="N13" s="11">
        <v>671.87756873897501</v>
      </c>
      <c r="O13" s="11">
        <v>0.80970769237717621</v>
      </c>
      <c r="P13" s="11">
        <v>2.0182717111439166</v>
      </c>
      <c r="Q13" s="11">
        <v>2.6748804352580842</v>
      </c>
      <c r="R13" s="11">
        <v>2.0719631351791987</v>
      </c>
      <c r="S13" s="11">
        <v>14.517455004906177</v>
      </c>
      <c r="T13" s="11">
        <v>5.7074960129299406</v>
      </c>
      <c r="U13" s="11">
        <v>0.69458070858489607</v>
      </c>
      <c r="V13" s="11">
        <v>7507.7581622523867</v>
      </c>
      <c r="W13" s="11">
        <v>38.065828560668251</v>
      </c>
      <c r="X13" s="11">
        <v>37.884552806870992</v>
      </c>
      <c r="Y13" s="11">
        <v>641.94530772094413</v>
      </c>
      <c r="Z13" s="11">
        <v>141.833331788035</v>
      </c>
      <c r="AA13" s="11">
        <v>414.07002298252723</v>
      </c>
      <c r="AB13" s="11">
        <v>612.6548674591528</v>
      </c>
      <c r="AC13" s="11">
        <v>355.93828927093591</v>
      </c>
      <c r="AD13" s="11">
        <v>4.1415098105530657</v>
      </c>
      <c r="AE13" s="11">
        <v>3.0130158993046825</v>
      </c>
      <c r="AF13" s="11">
        <v>3.8189358232853383</v>
      </c>
      <c r="AG13" s="11">
        <v>2.1825390449694484</v>
      </c>
      <c r="AH13" s="11">
        <v>17.07074375611057</v>
      </c>
      <c r="AI13" s="11">
        <v>4.3963944431650885</v>
      </c>
      <c r="AJ13" s="11">
        <v>6.2673356968479901</v>
      </c>
      <c r="AK13" s="11">
        <v>94.892959214485501</v>
      </c>
      <c r="AL13" s="11">
        <v>16.375697215791359</v>
      </c>
      <c r="AM13" s="11">
        <v>2.8484953587445792</v>
      </c>
      <c r="AN13" s="11">
        <v>3.8857595632279263</v>
      </c>
      <c r="AO13" s="11">
        <v>3.4125173590272073</v>
      </c>
      <c r="AP13" s="11">
        <v>59.620441036581269</v>
      </c>
      <c r="AQ13" s="11">
        <v>4.5778112444269441</v>
      </c>
      <c r="AR13" s="11">
        <v>0.74778962565032936</v>
      </c>
      <c r="AS13" s="11">
        <v>0.53576336150205395</v>
      </c>
      <c r="AT13" s="11">
        <v>0.18604366840390935</v>
      </c>
      <c r="AU13" s="11">
        <v>10.534485195693792</v>
      </c>
      <c r="AV13" s="11">
        <v>172.49428311674274</v>
      </c>
      <c r="AW13" s="11">
        <v>139.72003194266006</v>
      </c>
      <c r="AX13" s="11">
        <v>273.44868017972459</v>
      </c>
      <c r="AY13" s="11">
        <v>351.8825270706414</v>
      </c>
      <c r="AZ13" s="11">
        <v>3.0478342772881142</v>
      </c>
      <c r="BA13" s="11">
        <v>9.5131123396482042</v>
      </c>
      <c r="BB13" s="11">
        <v>24.925261680434858</v>
      </c>
      <c r="BC13" s="11">
        <v>7.1586322599458212</v>
      </c>
      <c r="BD13" s="11">
        <v>795.99698416713557</v>
      </c>
      <c r="BE13" s="11">
        <v>2.2736975853333132</v>
      </c>
      <c r="BF13" s="11">
        <v>4.3632644457122938</v>
      </c>
      <c r="BG13" s="11">
        <v>12.172918758611727</v>
      </c>
      <c r="BH13" s="11">
        <v>17.104176004586161</v>
      </c>
      <c r="BI13" s="11">
        <v>62.695756696538133</v>
      </c>
      <c r="BJ13" s="11">
        <v>8.9417937468582913</v>
      </c>
      <c r="BK13" s="11">
        <v>62.340633001693277</v>
      </c>
      <c r="BL13" s="11">
        <v>49.822365940225048</v>
      </c>
      <c r="BM13" s="11">
        <v>19.535257662348876</v>
      </c>
      <c r="BN13" s="11">
        <v>47.389974559885005</v>
      </c>
      <c r="BO13" s="11">
        <v>66.91695313610424</v>
      </c>
      <c r="BP13" s="11">
        <v>31.905778702229004</v>
      </c>
      <c r="BQ13" s="11">
        <v>347.62689946182672</v>
      </c>
      <c r="BR13" s="11">
        <v>93.441802498041852</v>
      </c>
      <c r="BS13" s="11">
        <v>10.050684204698621</v>
      </c>
      <c r="BT13" s="11">
        <v>71.418104846656192</v>
      </c>
      <c r="BU13" s="11">
        <v>65.577576241430791</v>
      </c>
      <c r="BV13" s="11">
        <v>9.0821777582515093</v>
      </c>
      <c r="BW13" s="11">
        <v>75.349417288470065</v>
      </c>
      <c r="BX13" s="11">
        <v>0</v>
      </c>
      <c r="BY13" s="11">
        <v>18266.027743357266</v>
      </c>
      <c r="BZ13" s="11">
        <v>16586.094099334223</v>
      </c>
      <c r="CA13" s="11">
        <v>0.75832747333979078</v>
      </c>
      <c r="CB13" s="11">
        <v>0</v>
      </c>
      <c r="CC13" s="11">
        <v>16804.060038089898</v>
      </c>
      <c r="CD13" s="11">
        <v>332.26540144204876</v>
      </c>
      <c r="CE13" s="11">
        <v>-434.20560969345934</v>
      </c>
      <c r="CF13" s="11">
        <v>33288.972256646048</v>
      </c>
      <c r="CG13" s="11">
        <v>51555</v>
      </c>
      <c r="CI13" s="9">
        <f t="shared" si="0"/>
        <v>0</v>
      </c>
      <c r="CJ13" s="9">
        <f t="shared" si="1"/>
        <v>0</v>
      </c>
      <c r="CK13" s="9">
        <f t="shared" si="2"/>
        <v>3.3178366720676422E-9</v>
      </c>
    </row>
    <row r="14" spans="1:95">
      <c r="A14" s="32" t="s">
        <v>40</v>
      </c>
      <c r="B14" s="32" t="s">
        <v>41</v>
      </c>
      <c r="C14" s="4">
        <v>10</v>
      </c>
      <c r="D14" s="11">
        <v>1901.0054801064068</v>
      </c>
      <c r="E14" s="11">
        <v>13289.224940089322</v>
      </c>
      <c r="F14" s="11">
        <v>896.41032663354997</v>
      </c>
      <c r="G14" s="11">
        <v>153.24329869233779</v>
      </c>
      <c r="H14" s="11">
        <v>190.88614623268415</v>
      </c>
      <c r="I14" s="11">
        <v>51.948534499783051</v>
      </c>
      <c r="J14" s="11">
        <v>15.388238981782578</v>
      </c>
      <c r="K14" s="11">
        <v>23451.189481979363</v>
      </c>
      <c r="L14" s="11">
        <v>23.734989674378149</v>
      </c>
      <c r="M14" s="11">
        <v>28439.299882070107</v>
      </c>
      <c r="N14" s="11">
        <v>2077.0624840713945</v>
      </c>
      <c r="O14" s="11">
        <v>14.848455391706466</v>
      </c>
      <c r="P14" s="11">
        <v>56.298102691011167</v>
      </c>
      <c r="Q14" s="11">
        <v>48.649656419391995</v>
      </c>
      <c r="R14" s="11">
        <v>64.823663411944551</v>
      </c>
      <c r="S14" s="11">
        <v>57.154408794491836</v>
      </c>
      <c r="T14" s="11">
        <v>656.92771831569246</v>
      </c>
      <c r="U14" s="11">
        <v>23.745029528523716</v>
      </c>
      <c r="V14" s="11">
        <v>2090.5259077506907</v>
      </c>
      <c r="W14" s="11">
        <v>13.73414675388981</v>
      </c>
      <c r="X14" s="11">
        <v>9.9100745733107036</v>
      </c>
      <c r="Y14" s="11">
        <v>3052.5007492955879</v>
      </c>
      <c r="Z14" s="11">
        <v>488.08572102873586</v>
      </c>
      <c r="AA14" s="11">
        <v>802.79042948388508</v>
      </c>
      <c r="AB14" s="11">
        <v>1071.7383300275353</v>
      </c>
      <c r="AC14" s="11">
        <v>229.2972298924555</v>
      </c>
      <c r="AD14" s="11">
        <v>175.30799702257426</v>
      </c>
      <c r="AE14" s="11">
        <v>93.455962438569458</v>
      </c>
      <c r="AF14" s="11">
        <v>91.502096291676054</v>
      </c>
      <c r="AG14" s="11">
        <v>40.730425944808665</v>
      </c>
      <c r="AH14" s="11">
        <v>88.811442634074723</v>
      </c>
      <c r="AI14" s="11">
        <v>75.800275198075241</v>
      </c>
      <c r="AJ14" s="11">
        <v>60.469386724199659</v>
      </c>
      <c r="AK14" s="11">
        <v>109.61639448495571</v>
      </c>
      <c r="AL14" s="11">
        <v>56.823494247557683</v>
      </c>
      <c r="AM14" s="11">
        <v>43.043402590615294</v>
      </c>
      <c r="AN14" s="11">
        <v>18.514591250608341</v>
      </c>
      <c r="AO14" s="11">
        <v>81.249431479102569</v>
      </c>
      <c r="AP14" s="11">
        <v>72.461506322889448</v>
      </c>
      <c r="AQ14" s="11">
        <v>32.640494572908288</v>
      </c>
      <c r="AR14" s="11">
        <v>5.3318544418867022</v>
      </c>
      <c r="AS14" s="11">
        <v>3.8200747387215621</v>
      </c>
      <c r="AT14" s="11">
        <v>1.9974554253192676</v>
      </c>
      <c r="AU14" s="11">
        <v>32.438762555338485</v>
      </c>
      <c r="AV14" s="11">
        <v>362.30878240192641</v>
      </c>
      <c r="AW14" s="11">
        <v>131.80171804385978</v>
      </c>
      <c r="AX14" s="11">
        <v>3488.1785582675088</v>
      </c>
      <c r="AY14" s="11">
        <v>177.6154836162865</v>
      </c>
      <c r="AZ14" s="11">
        <v>2.5711517369963683</v>
      </c>
      <c r="BA14" s="11">
        <v>31.863843857922333</v>
      </c>
      <c r="BB14" s="11">
        <v>38.202177692526462</v>
      </c>
      <c r="BC14" s="11">
        <v>243.18734776607369</v>
      </c>
      <c r="BD14" s="11">
        <v>12354.485424699224</v>
      </c>
      <c r="BE14" s="11">
        <v>10.176693194556073</v>
      </c>
      <c r="BF14" s="11">
        <v>10.564222448678519</v>
      </c>
      <c r="BG14" s="11">
        <v>46.146674799237587</v>
      </c>
      <c r="BH14" s="11">
        <v>27.975880013120232</v>
      </c>
      <c r="BI14" s="11">
        <v>179.04353123604918</v>
      </c>
      <c r="BJ14" s="11">
        <v>39.398784795906302</v>
      </c>
      <c r="BK14" s="11">
        <v>74.566393195743473</v>
      </c>
      <c r="BL14" s="11">
        <v>36.341616639785727</v>
      </c>
      <c r="BM14" s="11">
        <v>66.425930366935887</v>
      </c>
      <c r="BN14" s="11">
        <v>23.287124561336029</v>
      </c>
      <c r="BO14" s="11">
        <v>77.880837953171621</v>
      </c>
      <c r="BP14" s="11">
        <v>12.251409229017842</v>
      </c>
      <c r="BQ14" s="11">
        <v>1527.9070113543858</v>
      </c>
      <c r="BR14" s="11">
        <v>1168.2631270201375</v>
      </c>
      <c r="BS14" s="11">
        <v>166.10330946360509</v>
      </c>
      <c r="BT14" s="11">
        <v>1598.3146954592717</v>
      </c>
      <c r="BU14" s="11">
        <v>711.43383081315847</v>
      </c>
      <c r="BV14" s="11">
        <v>52.378456412215172</v>
      </c>
      <c r="BW14" s="11">
        <v>738.01510177075443</v>
      </c>
      <c r="BX14" s="11">
        <v>0</v>
      </c>
      <c r="BY14" s="11">
        <v>103651.12759356326</v>
      </c>
      <c r="BZ14" s="11">
        <v>40248.489598205342</v>
      </c>
      <c r="CA14" s="11">
        <v>79.511138156412954</v>
      </c>
      <c r="CB14" s="11">
        <v>0</v>
      </c>
      <c r="CC14" s="11">
        <v>177717.30735024565</v>
      </c>
      <c r="CD14" s="11">
        <v>617.39769461445042</v>
      </c>
      <c r="CE14" s="11">
        <v>2629.1666252119085</v>
      </c>
      <c r="CF14" s="11">
        <v>221291.87240643374</v>
      </c>
      <c r="CG14" s="11">
        <v>324943</v>
      </c>
      <c r="CI14" s="9">
        <f t="shared" si="0"/>
        <v>0</v>
      </c>
      <c r="CJ14" s="9">
        <f t="shared" si="1"/>
        <v>0</v>
      </c>
      <c r="CK14" s="9">
        <f t="shared" si="2"/>
        <v>-3.0267983675003052E-9</v>
      </c>
    </row>
    <row r="15" spans="1:95">
      <c r="A15" s="32" t="s">
        <v>44</v>
      </c>
      <c r="B15" s="32" t="s">
        <v>45</v>
      </c>
      <c r="C15" s="4">
        <v>11</v>
      </c>
      <c r="D15" s="11">
        <v>14.738989616009871</v>
      </c>
      <c r="E15" s="11">
        <v>9.3559628566249522</v>
      </c>
      <c r="F15" s="11">
        <v>0.76997093908372072</v>
      </c>
      <c r="G15" s="11">
        <v>5.2965240863765537</v>
      </c>
      <c r="H15" s="11">
        <v>13.258631367879314</v>
      </c>
      <c r="I15" s="11">
        <v>7.7752003622939307</v>
      </c>
      <c r="J15" s="11">
        <v>1.7552233619762363</v>
      </c>
      <c r="K15" s="11">
        <v>397.93740052882697</v>
      </c>
      <c r="L15" s="11">
        <v>1.2398412004481818</v>
      </c>
      <c r="M15" s="11">
        <v>99.164788907422874</v>
      </c>
      <c r="N15" s="11">
        <v>6639.8139459170734</v>
      </c>
      <c r="O15" s="11">
        <v>1.6073509897261555</v>
      </c>
      <c r="P15" s="11">
        <v>4.5283349087940703</v>
      </c>
      <c r="Q15" s="11">
        <v>5.5452055450162003</v>
      </c>
      <c r="R15" s="11">
        <v>4.332433091559972</v>
      </c>
      <c r="S15" s="11">
        <v>4.1709141399226111</v>
      </c>
      <c r="T15" s="11">
        <v>8.1110653190751663</v>
      </c>
      <c r="U15" s="11">
        <v>1.6440958479037435</v>
      </c>
      <c r="V15" s="11">
        <v>62.724309273939141</v>
      </c>
      <c r="W15" s="11">
        <v>0.63813413401866848</v>
      </c>
      <c r="X15" s="11">
        <v>0.24728806370822448</v>
      </c>
      <c r="Y15" s="11">
        <v>3.2332953034574743</v>
      </c>
      <c r="Z15" s="11">
        <v>10.807878362967745</v>
      </c>
      <c r="AA15" s="11">
        <v>13.785349231611255</v>
      </c>
      <c r="AB15" s="11">
        <v>11.28593901371301</v>
      </c>
      <c r="AC15" s="11">
        <v>8.4070269539693641</v>
      </c>
      <c r="AD15" s="11">
        <v>10.372939319485088</v>
      </c>
      <c r="AE15" s="11">
        <v>5.7335930661251897</v>
      </c>
      <c r="AF15" s="11">
        <v>10.690564754255435</v>
      </c>
      <c r="AG15" s="11">
        <v>3.6727053557939886</v>
      </c>
      <c r="AH15" s="11">
        <v>20.532547002031617</v>
      </c>
      <c r="AI15" s="11">
        <v>9.8421770671883415</v>
      </c>
      <c r="AJ15" s="11">
        <v>9.6817179914882701</v>
      </c>
      <c r="AK15" s="11">
        <v>31.591530962644072</v>
      </c>
      <c r="AL15" s="11">
        <v>12.546867209198936</v>
      </c>
      <c r="AM15" s="11">
        <v>8.0829596045852554</v>
      </c>
      <c r="AN15" s="11">
        <v>5.407992938744381</v>
      </c>
      <c r="AO15" s="11">
        <v>8.3460780589867074</v>
      </c>
      <c r="AP15" s="11">
        <v>19.980902844651798</v>
      </c>
      <c r="AQ15" s="11">
        <v>8.2460963667313756</v>
      </c>
      <c r="AR15" s="11">
        <v>1.3470073329610392</v>
      </c>
      <c r="AS15" s="11">
        <v>0.96508048777422217</v>
      </c>
      <c r="AT15" s="11">
        <v>0.45259474803304378</v>
      </c>
      <c r="AU15" s="11">
        <v>3.0293874354188697</v>
      </c>
      <c r="AV15" s="11">
        <v>69.490475030276087</v>
      </c>
      <c r="AW15" s="11">
        <v>10.121867206807233</v>
      </c>
      <c r="AX15" s="11">
        <v>107.19137678328732</v>
      </c>
      <c r="AY15" s="11">
        <v>17.004469945780773</v>
      </c>
      <c r="AZ15" s="11">
        <v>0.45098488593686104</v>
      </c>
      <c r="BA15" s="11">
        <v>8.1017402306451949</v>
      </c>
      <c r="BB15" s="11">
        <v>6.2954672198081303</v>
      </c>
      <c r="BC15" s="11">
        <v>450.04095222912139</v>
      </c>
      <c r="BD15" s="11">
        <v>26011.35330764388</v>
      </c>
      <c r="BE15" s="11">
        <v>1.2831511983985373</v>
      </c>
      <c r="BF15" s="11">
        <v>1.6703355696329378</v>
      </c>
      <c r="BG15" s="11">
        <v>6.639948261941079</v>
      </c>
      <c r="BH15" s="11">
        <v>5.1156865831042113</v>
      </c>
      <c r="BI15" s="11">
        <v>98.337037634416632</v>
      </c>
      <c r="BJ15" s="11">
        <v>6.2222204663183387</v>
      </c>
      <c r="BK15" s="11">
        <v>12.418989797104674</v>
      </c>
      <c r="BL15" s="11">
        <v>3.0201910223074115</v>
      </c>
      <c r="BM15" s="11">
        <v>4.3590942128361103</v>
      </c>
      <c r="BN15" s="11">
        <v>2.9262015060654649</v>
      </c>
      <c r="BO15" s="11">
        <v>13.385941024795088</v>
      </c>
      <c r="BP15" s="11">
        <v>1.1279802772267595</v>
      </c>
      <c r="BQ15" s="11">
        <v>100.98309553695751</v>
      </c>
      <c r="BR15" s="11">
        <v>69.203497212669163</v>
      </c>
      <c r="BS15" s="11">
        <v>17.627628060822449</v>
      </c>
      <c r="BT15" s="11">
        <v>72.575287811944762</v>
      </c>
      <c r="BU15" s="11">
        <v>174.85302763201307</v>
      </c>
      <c r="BV15" s="11">
        <v>28.677201679237029</v>
      </c>
      <c r="BW15" s="11">
        <v>19.690719496694626</v>
      </c>
      <c r="BX15" s="11">
        <v>0</v>
      </c>
      <c r="BY15" s="11">
        <v>34822.865718029527</v>
      </c>
      <c r="BZ15" s="11">
        <v>2978.2515255170383</v>
      </c>
      <c r="CA15" s="11">
        <v>1.711930760683654</v>
      </c>
      <c r="CB15" s="11">
        <v>0</v>
      </c>
      <c r="CC15" s="11">
        <v>40937.659906730412</v>
      </c>
      <c r="CD15" s="11">
        <v>99.164105981748065</v>
      </c>
      <c r="CE15" s="11">
        <v>-295.65318701065814</v>
      </c>
      <c r="CF15" s="11">
        <v>43721.134281979219</v>
      </c>
      <c r="CG15" s="11">
        <v>78544</v>
      </c>
      <c r="CI15" s="9">
        <f t="shared" si="0"/>
        <v>0</v>
      </c>
      <c r="CJ15" s="9">
        <f t="shared" si="1"/>
        <v>0</v>
      </c>
      <c r="CK15" s="9">
        <f t="shared" si="2"/>
        <v>8.7457010522484779E-9</v>
      </c>
    </row>
    <row r="16" spans="1:95">
      <c r="A16" s="32" t="s">
        <v>48</v>
      </c>
      <c r="B16" s="32" t="s">
        <v>49</v>
      </c>
      <c r="C16" s="4">
        <v>12</v>
      </c>
      <c r="D16" s="11">
        <v>1.8863691688160806</v>
      </c>
      <c r="E16" s="11">
        <v>0.98094149694974564</v>
      </c>
      <c r="F16" s="11">
        <v>8.9514122424551451E-2</v>
      </c>
      <c r="G16" s="11">
        <v>8.8027856520601772E-2</v>
      </c>
      <c r="H16" s="11">
        <v>2.1983798045019105</v>
      </c>
      <c r="I16" s="11">
        <v>2.4823701771170765</v>
      </c>
      <c r="J16" s="11">
        <v>0.38449654161175145</v>
      </c>
      <c r="K16" s="11">
        <v>3.1242665359212305</v>
      </c>
      <c r="L16" s="11">
        <v>8.7243129884883114E-2</v>
      </c>
      <c r="M16" s="11">
        <v>3.0183844464507614</v>
      </c>
      <c r="N16" s="11">
        <v>0.69678188723731094</v>
      </c>
      <c r="O16" s="11">
        <v>304.40931111676258</v>
      </c>
      <c r="P16" s="11">
        <v>0.50326688931054453</v>
      </c>
      <c r="Q16" s="11">
        <v>0.69276169613652694</v>
      </c>
      <c r="R16" s="11">
        <v>0.57329707009926212</v>
      </c>
      <c r="S16" s="11">
        <v>0.29665772502281579</v>
      </c>
      <c r="T16" s="11">
        <v>0.77841527883959816</v>
      </c>
      <c r="U16" s="11">
        <v>0.14759259718021084</v>
      </c>
      <c r="V16" s="11">
        <v>1.9269421902803952</v>
      </c>
      <c r="W16" s="11">
        <v>4.9416870450355976E-2</v>
      </c>
      <c r="X16" s="11">
        <v>3.1575728348748398E-4</v>
      </c>
      <c r="Y16" s="11">
        <v>0.17235201458619911</v>
      </c>
      <c r="Z16" s="11">
        <v>1.107047151565081</v>
      </c>
      <c r="AA16" s="11">
        <v>0.63432236052340329</v>
      </c>
      <c r="AB16" s="11">
        <v>0.48493659722363391</v>
      </c>
      <c r="AC16" s="11">
        <v>0.79277348067123543</v>
      </c>
      <c r="AD16" s="11">
        <v>0.99845903316703566</v>
      </c>
      <c r="AE16" s="11">
        <v>0.6455418969998038</v>
      </c>
      <c r="AF16" s="11">
        <v>0.712524191046642</v>
      </c>
      <c r="AG16" s="11">
        <v>0.61963993182403332</v>
      </c>
      <c r="AH16" s="11">
        <v>0.72265568027218996</v>
      </c>
      <c r="AI16" s="11">
        <v>1.1712195262487939</v>
      </c>
      <c r="AJ16" s="11">
        <v>1.1271924243504921</v>
      </c>
      <c r="AK16" s="11">
        <v>9.9519577058698854</v>
      </c>
      <c r="AL16" s="11">
        <v>1.7055667632146216</v>
      </c>
      <c r="AM16" s="11">
        <v>0.71215731551300565</v>
      </c>
      <c r="AN16" s="11">
        <v>0.50240733713544983</v>
      </c>
      <c r="AO16" s="11">
        <v>0.67606474613185774</v>
      </c>
      <c r="AP16" s="11">
        <v>6.0422709799356547</v>
      </c>
      <c r="AQ16" s="11">
        <v>0.4634018470298451</v>
      </c>
      <c r="AR16" s="11">
        <v>7.5697112705986572E-2</v>
      </c>
      <c r="AS16" s="11">
        <v>5.4234156463576412E-2</v>
      </c>
      <c r="AT16" s="11">
        <v>3.1969707392013345E-2</v>
      </c>
      <c r="AU16" s="11">
        <v>0.18846966514968422</v>
      </c>
      <c r="AV16" s="11">
        <v>5.1648106730527434</v>
      </c>
      <c r="AW16" s="11">
        <v>0.45008788726776994</v>
      </c>
      <c r="AX16" s="11">
        <v>3.61602930689922</v>
      </c>
      <c r="AY16" s="11">
        <v>1.1145936349456742</v>
      </c>
      <c r="AZ16" s="11">
        <v>0.10844203309535461</v>
      </c>
      <c r="BA16" s="11">
        <v>0.10146144957095145</v>
      </c>
      <c r="BB16" s="11">
        <v>0.28571453627037663</v>
      </c>
      <c r="BC16" s="11">
        <v>0.14313380238001955</v>
      </c>
      <c r="BD16" s="11">
        <v>2.3330807425444964</v>
      </c>
      <c r="BE16" s="11">
        <v>0.14060471532909452</v>
      </c>
      <c r="BF16" s="11">
        <v>0.12207897960738018</v>
      </c>
      <c r="BG16" s="11">
        <v>0.53625142339661203</v>
      </c>
      <c r="BH16" s="11">
        <v>0.43983916719084837</v>
      </c>
      <c r="BI16" s="11">
        <v>0.45998093840233023</v>
      </c>
      <c r="BJ16" s="11">
        <v>0.24562702079061452</v>
      </c>
      <c r="BK16" s="11">
        <v>0.3710081829810753</v>
      </c>
      <c r="BL16" s="11">
        <v>1.3352301796625763</v>
      </c>
      <c r="BM16" s="11">
        <v>0.34056162756002412</v>
      </c>
      <c r="BN16" s="11">
        <v>0.16603915433191185</v>
      </c>
      <c r="BO16" s="11">
        <v>1.6680395415370559</v>
      </c>
      <c r="BP16" s="11">
        <v>4.7183572022464225E-2</v>
      </c>
      <c r="BQ16" s="11">
        <v>0.7308086747581809</v>
      </c>
      <c r="BR16" s="11">
        <v>0.48670412463528373</v>
      </c>
      <c r="BS16" s="11">
        <v>0.26664793898329137</v>
      </c>
      <c r="BT16" s="11">
        <v>0.69125629899785723</v>
      </c>
      <c r="BU16" s="11">
        <v>1.7783446644125542</v>
      </c>
      <c r="BV16" s="11">
        <v>0.1676868662129688</v>
      </c>
      <c r="BW16" s="11">
        <v>0.52694908987627909</v>
      </c>
      <c r="BX16" s="11">
        <v>0</v>
      </c>
      <c r="BY16" s="11">
        <v>377.84581021053685</v>
      </c>
      <c r="BZ16" s="11">
        <v>6460.6450810491788</v>
      </c>
      <c r="CA16" s="11">
        <v>0.1990032115475113</v>
      </c>
      <c r="CB16" s="11">
        <v>0</v>
      </c>
      <c r="CC16" s="11">
        <v>7980.5129275240461</v>
      </c>
      <c r="CD16" s="11">
        <v>100.82735960011679</v>
      </c>
      <c r="CE16" s="11">
        <v>773.96981840481578</v>
      </c>
      <c r="CF16" s="11">
        <v>15316.154189789704</v>
      </c>
      <c r="CG16" s="11">
        <v>15694</v>
      </c>
      <c r="CI16" s="9">
        <f t="shared" si="0"/>
        <v>0</v>
      </c>
      <c r="CJ16" s="9">
        <f t="shared" si="1"/>
        <v>0</v>
      </c>
      <c r="CK16" s="9">
        <f t="shared" si="2"/>
        <v>2.4010660126805305E-10</v>
      </c>
    </row>
    <row r="17" spans="1:99">
      <c r="A17" s="32" t="s">
        <v>52</v>
      </c>
      <c r="B17" s="32" t="s">
        <v>53</v>
      </c>
      <c r="C17" s="4">
        <v>13</v>
      </c>
      <c r="D17" s="11">
        <v>642.38995914991267</v>
      </c>
      <c r="E17" s="11">
        <v>14.399924056563151</v>
      </c>
      <c r="F17" s="11">
        <v>1.8905924010699628</v>
      </c>
      <c r="G17" s="11">
        <v>137.05393396576258</v>
      </c>
      <c r="H17" s="11">
        <v>128.57781705556366</v>
      </c>
      <c r="I17" s="11">
        <v>4.1265763935516064</v>
      </c>
      <c r="J17" s="11">
        <v>4.1160996444608555</v>
      </c>
      <c r="K17" s="11">
        <v>27.277179168998604</v>
      </c>
      <c r="L17" s="11">
        <v>67.026326943523443</v>
      </c>
      <c r="M17" s="11">
        <v>244.79517413636665</v>
      </c>
      <c r="N17" s="11">
        <v>21.13741749931685</v>
      </c>
      <c r="O17" s="11">
        <v>0.8988048875095489</v>
      </c>
      <c r="P17" s="11">
        <v>8509.6725027076536</v>
      </c>
      <c r="Q17" s="11">
        <v>13628.942665461169</v>
      </c>
      <c r="R17" s="11">
        <v>2606.6689982240227</v>
      </c>
      <c r="S17" s="11">
        <v>11.305036241085562</v>
      </c>
      <c r="T17" s="11">
        <v>100.30504670143124</v>
      </c>
      <c r="U17" s="11">
        <v>4.970703710477153</v>
      </c>
      <c r="V17" s="11">
        <v>6.6119015002143851</v>
      </c>
      <c r="W17" s="11">
        <v>0.16966481583260196</v>
      </c>
      <c r="X17" s="11">
        <v>5.0263172570893799E-3</v>
      </c>
      <c r="Y17" s="11">
        <v>1.8458565298817506</v>
      </c>
      <c r="Z17" s="11">
        <v>35.196951389219521</v>
      </c>
      <c r="AA17" s="11">
        <v>48.249939392082702</v>
      </c>
      <c r="AB17" s="11">
        <v>20.283491721844559</v>
      </c>
      <c r="AC17" s="11">
        <v>108.51910475628955</v>
      </c>
      <c r="AD17" s="11">
        <v>616.57318395515813</v>
      </c>
      <c r="AE17" s="11">
        <v>37.796868736825743</v>
      </c>
      <c r="AF17" s="11">
        <v>8.8171957354994692</v>
      </c>
      <c r="AG17" s="11">
        <v>8.8828561755614253</v>
      </c>
      <c r="AH17" s="11">
        <v>67.883698788691959</v>
      </c>
      <c r="AI17" s="11">
        <v>11.98417717571572</v>
      </c>
      <c r="AJ17" s="11">
        <v>48.90490793791956</v>
      </c>
      <c r="AK17" s="11">
        <v>27.805664903220933</v>
      </c>
      <c r="AL17" s="11">
        <v>109.61916120841816</v>
      </c>
      <c r="AM17" s="11">
        <v>1418.3854685829376</v>
      </c>
      <c r="AN17" s="11">
        <v>76.782373121700076</v>
      </c>
      <c r="AO17" s="11">
        <v>1187.0203638690459</v>
      </c>
      <c r="AP17" s="11">
        <v>15.387052665470677</v>
      </c>
      <c r="AQ17" s="11">
        <v>17.872047667931913</v>
      </c>
      <c r="AR17" s="11">
        <v>2.9194152230452302</v>
      </c>
      <c r="AS17" s="11">
        <v>2.0916520634512921</v>
      </c>
      <c r="AT17" s="11">
        <v>10.512230026557557</v>
      </c>
      <c r="AU17" s="11">
        <v>10.389171028392157</v>
      </c>
      <c r="AV17" s="11">
        <v>480.37903467491014</v>
      </c>
      <c r="AW17" s="11">
        <v>45.60364462376473</v>
      </c>
      <c r="AX17" s="11">
        <v>208.38349727630995</v>
      </c>
      <c r="AY17" s="11">
        <v>65.056099808123761</v>
      </c>
      <c r="AZ17" s="11">
        <v>8.9390976009789842</v>
      </c>
      <c r="BA17" s="11">
        <v>2.0078706719482891</v>
      </c>
      <c r="BB17" s="11">
        <v>8.1661732111813912</v>
      </c>
      <c r="BC17" s="11">
        <v>204.64517883027327</v>
      </c>
      <c r="BD17" s="11">
        <v>171.47627033416506</v>
      </c>
      <c r="BE17" s="11">
        <v>1.8465202748561564</v>
      </c>
      <c r="BF17" s="11">
        <v>6.3454807842654946</v>
      </c>
      <c r="BG17" s="11">
        <v>6.815066617547167</v>
      </c>
      <c r="BH17" s="11">
        <v>5.4954300931416684</v>
      </c>
      <c r="BI17" s="11">
        <v>16.869637392032264</v>
      </c>
      <c r="BJ17" s="11">
        <v>8.8629152153000383</v>
      </c>
      <c r="BK17" s="11">
        <v>15.976461100229219</v>
      </c>
      <c r="BL17" s="11">
        <v>7.7212776824614524</v>
      </c>
      <c r="BM17" s="11">
        <v>6.6896441313662214</v>
      </c>
      <c r="BN17" s="11">
        <v>5.9205044364051247</v>
      </c>
      <c r="BO17" s="11">
        <v>21.534404552321512</v>
      </c>
      <c r="BP17" s="11">
        <v>1.8455538107723242</v>
      </c>
      <c r="BQ17" s="11">
        <v>53.257851822872077</v>
      </c>
      <c r="BR17" s="11">
        <v>39.209568468264159</v>
      </c>
      <c r="BS17" s="11">
        <v>10.574144275761332</v>
      </c>
      <c r="BT17" s="11">
        <v>31.833748900786112</v>
      </c>
      <c r="BU17" s="11">
        <v>90.553749147484865</v>
      </c>
      <c r="BV17" s="11">
        <v>9.5336882944586403</v>
      </c>
      <c r="BW17" s="11">
        <v>638.62633407498538</v>
      </c>
      <c r="BX17" s="11">
        <v>0</v>
      </c>
      <c r="BY17" s="11">
        <v>32230.233031743588</v>
      </c>
      <c r="BZ17" s="11">
        <v>1908.2790781185861</v>
      </c>
      <c r="CA17" s="11">
        <v>0.66153601031069831</v>
      </c>
      <c r="CB17" s="11">
        <v>0</v>
      </c>
      <c r="CC17" s="11">
        <v>17845.997661049816</v>
      </c>
      <c r="CD17" s="11">
        <v>154.41796757896583</v>
      </c>
      <c r="CE17" s="11">
        <v>2653.4107255098629</v>
      </c>
      <c r="CF17" s="11">
        <v>22562.766968267551</v>
      </c>
      <c r="CG17" s="11">
        <v>54793</v>
      </c>
      <c r="CI17" s="9">
        <f t="shared" si="0"/>
        <v>0</v>
      </c>
      <c r="CJ17" s="9">
        <f t="shared" si="1"/>
        <v>0</v>
      </c>
      <c r="CK17" s="9">
        <f t="shared" si="2"/>
        <v>1.1139491107314825E-8</v>
      </c>
    </row>
    <row r="18" spans="1:99">
      <c r="A18" s="32" t="s">
        <v>56</v>
      </c>
      <c r="B18" s="32" t="s">
        <v>57</v>
      </c>
      <c r="C18" s="4">
        <v>14</v>
      </c>
      <c r="D18" s="11">
        <v>17.323867278338266</v>
      </c>
      <c r="E18" s="11">
        <v>5.2372681576537436</v>
      </c>
      <c r="F18" s="11">
        <v>7.6339939120000473</v>
      </c>
      <c r="G18" s="11">
        <v>3.9947180824234816</v>
      </c>
      <c r="H18" s="11">
        <v>81.492116957727674</v>
      </c>
      <c r="I18" s="11">
        <v>1.7349413267799365</v>
      </c>
      <c r="J18" s="11">
        <v>0.37286519447378519</v>
      </c>
      <c r="K18" s="11">
        <v>18.331541964755786</v>
      </c>
      <c r="L18" s="11">
        <v>1.20864935888813</v>
      </c>
      <c r="M18" s="11">
        <v>21.930676856322304</v>
      </c>
      <c r="N18" s="11">
        <v>3.1827196661696102</v>
      </c>
      <c r="O18" s="11">
        <v>1.0036996056339746</v>
      </c>
      <c r="P18" s="11">
        <v>71.691779280916506</v>
      </c>
      <c r="Q18" s="11">
        <v>1582.839850525208</v>
      </c>
      <c r="R18" s="11">
        <v>79.577090979978095</v>
      </c>
      <c r="S18" s="11">
        <v>1.1238955661117997</v>
      </c>
      <c r="T18" s="11">
        <v>4.3220354059665489</v>
      </c>
      <c r="U18" s="11">
        <v>0.78414974565975548</v>
      </c>
      <c r="V18" s="11">
        <v>8.8092295994456364</v>
      </c>
      <c r="W18" s="11">
        <v>0.22591754355993365</v>
      </c>
      <c r="X18" s="11">
        <v>1.554599391776372E-3</v>
      </c>
      <c r="Y18" s="11">
        <v>0.84125992911619984</v>
      </c>
      <c r="Z18" s="11">
        <v>5.0384603621065223</v>
      </c>
      <c r="AA18" s="11">
        <v>9.2754544251901656</v>
      </c>
      <c r="AB18" s="11">
        <v>2.1569417902720929</v>
      </c>
      <c r="AC18" s="11">
        <v>3.0755750545452463</v>
      </c>
      <c r="AD18" s="11">
        <v>8.2808849483007059</v>
      </c>
      <c r="AE18" s="11">
        <v>12.293952929940946</v>
      </c>
      <c r="AF18" s="11">
        <v>6.8007572114167489</v>
      </c>
      <c r="AG18" s="11">
        <v>2.1716691948156548</v>
      </c>
      <c r="AH18" s="11">
        <v>32.08815229965802</v>
      </c>
      <c r="AI18" s="11">
        <v>5.1657705704295518</v>
      </c>
      <c r="AJ18" s="11">
        <v>4.3884581940304495</v>
      </c>
      <c r="AK18" s="11">
        <v>8.4582379120234634</v>
      </c>
      <c r="AL18" s="11">
        <v>4.0511339901024614</v>
      </c>
      <c r="AM18" s="11">
        <v>35.390150127345009</v>
      </c>
      <c r="AN18" s="11">
        <v>1.9237426830195898</v>
      </c>
      <c r="AO18" s="11">
        <v>28.012600750207895</v>
      </c>
      <c r="AP18" s="11">
        <v>4.0830233869151051</v>
      </c>
      <c r="AQ18" s="11">
        <v>36.995596931237564</v>
      </c>
      <c r="AR18" s="11">
        <v>6.0432643686652794</v>
      </c>
      <c r="AS18" s="11">
        <v>4.3297734035637605</v>
      </c>
      <c r="AT18" s="11">
        <v>46.230723305515419</v>
      </c>
      <c r="AU18" s="11">
        <v>82.420701023561051</v>
      </c>
      <c r="AV18" s="11">
        <v>45.417060820707015</v>
      </c>
      <c r="AW18" s="11">
        <v>2.783118926733442</v>
      </c>
      <c r="AX18" s="11">
        <v>296.41425629013008</v>
      </c>
      <c r="AY18" s="11">
        <v>155.30225042612614</v>
      </c>
      <c r="AZ18" s="11">
        <v>6.0432338911520471</v>
      </c>
      <c r="BA18" s="11">
        <v>115.64312662153408</v>
      </c>
      <c r="BB18" s="11">
        <v>75.069671703947307</v>
      </c>
      <c r="BC18" s="11">
        <v>72.007671784655074</v>
      </c>
      <c r="BD18" s="11">
        <v>180.00493869988927</v>
      </c>
      <c r="BE18" s="11">
        <v>0.67414260808286297</v>
      </c>
      <c r="BF18" s="11">
        <v>97.39334038397088</v>
      </c>
      <c r="BG18" s="11">
        <v>28.506800092102779</v>
      </c>
      <c r="BH18" s="11">
        <v>2.156438786700603</v>
      </c>
      <c r="BI18" s="11">
        <v>420.91592743514707</v>
      </c>
      <c r="BJ18" s="11">
        <v>27.273078320231107</v>
      </c>
      <c r="BK18" s="11">
        <v>9.382601561667073</v>
      </c>
      <c r="BL18" s="11">
        <v>113.5439691610773</v>
      </c>
      <c r="BM18" s="11">
        <v>27.862324383504191</v>
      </c>
      <c r="BN18" s="11">
        <v>2.3152493295037635</v>
      </c>
      <c r="BO18" s="11">
        <v>114.83274158687838</v>
      </c>
      <c r="BP18" s="11">
        <v>148.98131377198752</v>
      </c>
      <c r="BQ18" s="11">
        <v>473.71644863317158</v>
      </c>
      <c r="BR18" s="11">
        <v>417.50202608154927</v>
      </c>
      <c r="BS18" s="11">
        <v>2.4802471084087681</v>
      </c>
      <c r="BT18" s="11">
        <v>40.228511835473206</v>
      </c>
      <c r="BU18" s="11">
        <v>75.033604900615117</v>
      </c>
      <c r="BV18" s="11">
        <v>90.855037879581531</v>
      </c>
      <c r="BW18" s="11">
        <v>713.71251247909129</v>
      </c>
      <c r="BX18" s="11">
        <v>0</v>
      </c>
      <c r="BY18" s="11">
        <v>6018.390491903001</v>
      </c>
      <c r="BZ18" s="11">
        <v>1487.0023533941203</v>
      </c>
      <c r="CA18" s="11">
        <v>18.256368632936255</v>
      </c>
      <c r="CB18" s="11">
        <v>0</v>
      </c>
      <c r="CC18" s="11">
        <v>56258.295320507816</v>
      </c>
      <c r="CD18" s="11">
        <v>119.90141429200371</v>
      </c>
      <c r="CE18" s="11">
        <v>2530.1540512722554</v>
      </c>
      <c r="CF18" s="11">
        <v>60413.609508099093</v>
      </c>
      <c r="CG18" s="11">
        <v>66432</v>
      </c>
      <c r="CI18" s="9">
        <f t="shared" si="0"/>
        <v>0</v>
      </c>
      <c r="CJ18" s="9">
        <f t="shared" si="1"/>
        <v>0</v>
      </c>
      <c r="CK18" s="9">
        <f t="shared" si="2"/>
        <v>2.0954757928848267E-9</v>
      </c>
    </row>
    <row r="19" spans="1:99">
      <c r="A19" s="32" t="s">
        <v>60</v>
      </c>
      <c r="B19" s="33" t="s">
        <v>61</v>
      </c>
      <c r="C19" s="4">
        <v>15</v>
      </c>
      <c r="D19" s="11">
        <v>3.1656503368254212</v>
      </c>
      <c r="E19" s="11">
        <v>3.5016145817022655</v>
      </c>
      <c r="F19" s="11">
        <v>0.11250466792074208</v>
      </c>
      <c r="G19" s="11">
        <v>1.2552648448728361</v>
      </c>
      <c r="H19" s="11">
        <v>7.230083457881797</v>
      </c>
      <c r="I19" s="11">
        <v>3.1731176114512492</v>
      </c>
      <c r="J19" s="11">
        <v>0.2911685720237227</v>
      </c>
      <c r="K19" s="11">
        <v>14.205273766469926</v>
      </c>
      <c r="L19" s="11">
        <v>0.35946420768424214</v>
      </c>
      <c r="M19" s="11">
        <v>18.63153693478959</v>
      </c>
      <c r="N19" s="11">
        <v>4.7600469544155501</v>
      </c>
      <c r="O19" s="11">
        <v>0.20646677645055178</v>
      </c>
      <c r="P19" s="11">
        <v>4.6290137458726655</v>
      </c>
      <c r="Q19" s="11">
        <v>3.9448713309004133</v>
      </c>
      <c r="R19" s="11">
        <v>4155.6638549254176</v>
      </c>
      <c r="S19" s="11">
        <v>0.76695931972554121</v>
      </c>
      <c r="T19" s="11">
        <v>61.973868951911165</v>
      </c>
      <c r="U19" s="11">
        <v>1.8174690548495949</v>
      </c>
      <c r="V19" s="11">
        <v>1.0066646767342782</v>
      </c>
      <c r="W19" s="11">
        <v>2.5850075389228028E-2</v>
      </c>
      <c r="X19" s="11">
        <v>1.4882634456147273E-3</v>
      </c>
      <c r="Y19" s="11">
        <v>1.1895828463229976</v>
      </c>
      <c r="Z19" s="11">
        <v>3.0979993367822507</v>
      </c>
      <c r="AA19" s="11">
        <v>4.0532564004503708</v>
      </c>
      <c r="AB19" s="11">
        <v>5.6541105554984581</v>
      </c>
      <c r="AC19" s="11">
        <v>2.9261179072739241</v>
      </c>
      <c r="AD19" s="11">
        <v>20.455284808029276</v>
      </c>
      <c r="AE19" s="11">
        <v>2.9266939546275155</v>
      </c>
      <c r="AF19" s="11">
        <v>1.6093491459344706</v>
      </c>
      <c r="AG19" s="11">
        <v>1.0869083119438476</v>
      </c>
      <c r="AH19" s="11">
        <v>21.021282281114541</v>
      </c>
      <c r="AI19" s="11">
        <v>2.0171853123896883</v>
      </c>
      <c r="AJ19" s="11">
        <v>3.6322328564495923</v>
      </c>
      <c r="AK19" s="11">
        <v>6.1046983499278547</v>
      </c>
      <c r="AL19" s="11">
        <v>32.39202355927673</v>
      </c>
      <c r="AM19" s="11">
        <v>14.553318255000438</v>
      </c>
      <c r="AN19" s="11">
        <v>2.2000245250973318</v>
      </c>
      <c r="AO19" s="11">
        <v>34.980015712238689</v>
      </c>
      <c r="AP19" s="11">
        <v>3.5512269715090663</v>
      </c>
      <c r="AQ19" s="11">
        <v>48.542151785512054</v>
      </c>
      <c r="AR19" s="11">
        <v>7.9294045939837607</v>
      </c>
      <c r="AS19" s="11">
        <v>5.6811224898820534</v>
      </c>
      <c r="AT19" s="11">
        <v>62.416992316027851</v>
      </c>
      <c r="AU19" s="11">
        <v>0.97683659044505045</v>
      </c>
      <c r="AV19" s="11">
        <v>38.909173635655499</v>
      </c>
      <c r="AW19" s="11">
        <v>8.9998049757904486</v>
      </c>
      <c r="AX19" s="11">
        <v>18.534076538664536</v>
      </c>
      <c r="AY19" s="11">
        <v>16.556329365011656</v>
      </c>
      <c r="AZ19" s="11">
        <v>8.0811358525520044E-2</v>
      </c>
      <c r="BA19" s="11">
        <v>1.6804029088899453</v>
      </c>
      <c r="BB19" s="11">
        <v>0.60163347377445087</v>
      </c>
      <c r="BC19" s="11">
        <v>1.5930623870171838</v>
      </c>
      <c r="BD19" s="11">
        <v>19.165198497563843</v>
      </c>
      <c r="BE19" s="11">
        <v>1.0106411104110542</v>
      </c>
      <c r="BF19" s="11">
        <v>21.927959997995146</v>
      </c>
      <c r="BG19" s="11">
        <v>1.2906255395217827</v>
      </c>
      <c r="BH19" s="11">
        <v>3.3661820209957516</v>
      </c>
      <c r="BI19" s="11">
        <v>2.4523121619275736</v>
      </c>
      <c r="BJ19" s="11">
        <v>0.71811162448815435</v>
      </c>
      <c r="BK19" s="11">
        <v>1.4974092179878471</v>
      </c>
      <c r="BL19" s="11">
        <v>6.3304120503115779</v>
      </c>
      <c r="BM19" s="11">
        <v>1.975185981076947</v>
      </c>
      <c r="BN19" s="11">
        <v>1.1834953655319842</v>
      </c>
      <c r="BO19" s="11">
        <v>5.4848328294669395</v>
      </c>
      <c r="BP19" s="11">
        <v>49.192873267605989</v>
      </c>
      <c r="BQ19" s="11">
        <v>23.113457894109349</v>
      </c>
      <c r="BR19" s="11">
        <v>3.4092172432266792</v>
      </c>
      <c r="BS19" s="11">
        <v>0.5726037308362002</v>
      </c>
      <c r="BT19" s="11">
        <v>3.6907174135698084</v>
      </c>
      <c r="BU19" s="11">
        <v>5.9127732555703849</v>
      </c>
      <c r="BV19" s="11">
        <v>0.71157968631764146</v>
      </c>
      <c r="BW19" s="11">
        <v>3.5661619901216595</v>
      </c>
      <c r="BX19" s="11">
        <v>0</v>
      </c>
      <c r="BY19" s="11">
        <v>4819.2470974444177</v>
      </c>
      <c r="BZ19" s="11">
        <v>6665.3743838161636</v>
      </c>
      <c r="CA19" s="11">
        <v>0.18919681769293806</v>
      </c>
      <c r="CB19" s="11">
        <v>0</v>
      </c>
      <c r="CC19" s="11">
        <v>30701.253822498617</v>
      </c>
      <c r="CD19" s="11">
        <v>358.76273421774158</v>
      </c>
      <c r="CE19" s="11">
        <v>1303.1727652059487</v>
      </c>
      <c r="CF19" s="11">
        <v>39028.752902556174</v>
      </c>
      <c r="CG19" s="11">
        <v>43848</v>
      </c>
      <c r="CI19" s="9">
        <f t="shared" si="0"/>
        <v>0</v>
      </c>
      <c r="CJ19" s="9">
        <f t="shared" si="1"/>
        <v>0</v>
      </c>
      <c r="CK19" s="9">
        <f t="shared" si="2"/>
        <v>5.893525667488575E-10</v>
      </c>
    </row>
    <row r="20" spans="1:99">
      <c r="A20" s="32" t="s">
        <v>64</v>
      </c>
      <c r="B20" s="33" t="s">
        <v>65</v>
      </c>
      <c r="C20" s="4">
        <v>16</v>
      </c>
      <c r="D20" s="11">
        <v>575.89959297462758</v>
      </c>
      <c r="E20" s="11">
        <v>408.86174245243643</v>
      </c>
      <c r="F20" s="11">
        <v>27.078125575125597</v>
      </c>
      <c r="G20" s="11">
        <v>5.0211369652671012</v>
      </c>
      <c r="H20" s="11">
        <v>3.1760824510168657</v>
      </c>
      <c r="I20" s="11">
        <v>1.225781096353548</v>
      </c>
      <c r="J20" s="11">
        <v>0.26039057385195663</v>
      </c>
      <c r="K20" s="11">
        <v>57.13450516522834</v>
      </c>
      <c r="L20" s="11">
        <v>0.62410237435219007</v>
      </c>
      <c r="M20" s="11">
        <v>405.6063431206822</v>
      </c>
      <c r="N20" s="11">
        <v>91.150689799000702</v>
      </c>
      <c r="O20" s="11">
        <v>0.29916003822419512</v>
      </c>
      <c r="P20" s="11">
        <v>31.360025702729924</v>
      </c>
      <c r="Q20" s="11">
        <v>2.5333417873788457</v>
      </c>
      <c r="R20" s="11">
        <v>0.97262586335494794</v>
      </c>
      <c r="S20" s="11">
        <v>3561.053935604044</v>
      </c>
      <c r="T20" s="11">
        <v>551.46127657983902</v>
      </c>
      <c r="U20" s="11">
        <v>0.56589008260184981</v>
      </c>
      <c r="V20" s="11">
        <v>2.0630228964122397</v>
      </c>
      <c r="W20" s="11">
        <v>5.2923185107571026E-2</v>
      </c>
      <c r="X20" s="11">
        <v>9.8132278302966972E-4</v>
      </c>
      <c r="Y20" s="11">
        <v>0.99085793010736489</v>
      </c>
      <c r="Z20" s="11">
        <v>24.669118147257489</v>
      </c>
      <c r="AA20" s="11">
        <v>49.781551585969268</v>
      </c>
      <c r="AB20" s="11">
        <v>1.8465129933731801</v>
      </c>
      <c r="AC20" s="11">
        <v>1.8269033600244682</v>
      </c>
      <c r="AD20" s="11">
        <v>4.9169045298608154</v>
      </c>
      <c r="AE20" s="11">
        <v>38.360309208720174</v>
      </c>
      <c r="AF20" s="11">
        <v>20.559373261957724</v>
      </c>
      <c r="AG20" s="11">
        <v>0.48397907430069476</v>
      </c>
      <c r="AH20" s="11">
        <v>244.31850088754982</v>
      </c>
      <c r="AI20" s="11">
        <v>2.0560778944507638</v>
      </c>
      <c r="AJ20" s="11">
        <v>5.5533200993508265</v>
      </c>
      <c r="AK20" s="11">
        <v>268.62275604968454</v>
      </c>
      <c r="AL20" s="11">
        <v>139.86950335432778</v>
      </c>
      <c r="AM20" s="11">
        <v>94.283122241299196</v>
      </c>
      <c r="AN20" s="11">
        <v>114.49865904488344</v>
      </c>
      <c r="AO20" s="11">
        <v>5155.4476853721289</v>
      </c>
      <c r="AP20" s="11">
        <v>2.9704190557009564</v>
      </c>
      <c r="AQ20" s="11">
        <v>303.96864307328116</v>
      </c>
      <c r="AR20" s="11">
        <v>49.653553996995726</v>
      </c>
      <c r="AS20" s="11">
        <v>35.574918516446054</v>
      </c>
      <c r="AT20" s="11">
        <v>28.219834389706026</v>
      </c>
      <c r="AU20" s="11">
        <v>6.525193357906546</v>
      </c>
      <c r="AV20" s="11">
        <v>5272.3530022514924</v>
      </c>
      <c r="AW20" s="11">
        <v>15.796129529045754</v>
      </c>
      <c r="AX20" s="11">
        <v>2542.947086809711</v>
      </c>
      <c r="AY20" s="11">
        <v>6.0463049545752678</v>
      </c>
      <c r="AZ20" s="11">
        <v>0.38099368759197688</v>
      </c>
      <c r="BA20" s="11">
        <v>0.50376783023816563</v>
      </c>
      <c r="BB20" s="11">
        <v>111.10870455918798</v>
      </c>
      <c r="BC20" s="11">
        <v>5.2650195955158399</v>
      </c>
      <c r="BD20" s="11">
        <v>27.278433124969197</v>
      </c>
      <c r="BE20" s="11">
        <v>0.92471510396970635</v>
      </c>
      <c r="BF20" s="11">
        <v>117.467944899315</v>
      </c>
      <c r="BG20" s="11">
        <v>9.4640346180192836</v>
      </c>
      <c r="BH20" s="11">
        <v>7.9710762440111775</v>
      </c>
      <c r="BI20" s="11">
        <v>22.249568143588508</v>
      </c>
      <c r="BJ20" s="11">
        <v>451.81329834525707</v>
      </c>
      <c r="BK20" s="11">
        <v>22.141556094672666</v>
      </c>
      <c r="BL20" s="11">
        <v>4.3252286635431245</v>
      </c>
      <c r="BM20" s="11">
        <v>4.8999483457747859</v>
      </c>
      <c r="BN20" s="11">
        <v>4.9439587295902365</v>
      </c>
      <c r="BO20" s="11">
        <v>143.49876687177465</v>
      </c>
      <c r="BP20" s="11">
        <v>1.1495339044149535</v>
      </c>
      <c r="BQ20" s="11">
        <v>85.991655433995788</v>
      </c>
      <c r="BR20" s="11">
        <v>26.267861447526954</v>
      </c>
      <c r="BS20" s="11">
        <v>20.108720825582562</v>
      </c>
      <c r="BT20" s="11">
        <v>5.5608174430738391</v>
      </c>
      <c r="BU20" s="11">
        <v>17.945372646197391</v>
      </c>
      <c r="BV20" s="11">
        <v>15.604886622927555</v>
      </c>
      <c r="BW20" s="11">
        <v>231.26643156306363</v>
      </c>
      <c r="BX20" s="11">
        <v>0</v>
      </c>
      <c r="BY20" s="11">
        <v>21496.674191324331</v>
      </c>
      <c r="BZ20" s="11">
        <v>8988.4962240800105</v>
      </c>
      <c r="CA20" s="11">
        <v>0.12378141963519998</v>
      </c>
      <c r="CB20" s="11">
        <v>0</v>
      </c>
      <c r="CC20" s="11">
        <v>2436.8813076685633</v>
      </c>
      <c r="CD20" s="11">
        <v>124.74319635612343</v>
      </c>
      <c r="CE20" s="11">
        <v>-359.91870082642885</v>
      </c>
      <c r="CF20" s="11">
        <v>11190.325808697906</v>
      </c>
      <c r="CG20" s="11">
        <v>32687</v>
      </c>
      <c r="CI20" s="9">
        <f t="shared" si="0"/>
        <v>0</v>
      </c>
      <c r="CJ20" s="9">
        <f t="shared" si="1"/>
        <v>0</v>
      </c>
      <c r="CK20" s="9">
        <f t="shared" si="2"/>
        <v>2.223532646894455E-8</v>
      </c>
    </row>
    <row r="21" spans="1:99">
      <c r="A21" s="32" t="s">
        <v>68</v>
      </c>
      <c r="B21" s="32" t="s">
        <v>69</v>
      </c>
      <c r="C21" s="4">
        <v>17</v>
      </c>
      <c r="D21" s="11">
        <v>484.47657908812602</v>
      </c>
      <c r="E21" s="11">
        <v>163.41992247595826</v>
      </c>
      <c r="F21" s="11">
        <v>20.615260347114198</v>
      </c>
      <c r="G21" s="11">
        <v>5.8578921770495143</v>
      </c>
      <c r="H21" s="11">
        <v>63.998590091409142</v>
      </c>
      <c r="I21" s="11">
        <v>116.44933324596096</v>
      </c>
      <c r="J21" s="11">
        <v>19.522373066008036</v>
      </c>
      <c r="K21" s="11">
        <v>2946.450864063343</v>
      </c>
      <c r="L21" s="11">
        <v>16.792677936772492</v>
      </c>
      <c r="M21" s="11">
        <v>3579.4642539699116</v>
      </c>
      <c r="N21" s="11">
        <v>227.40911400973994</v>
      </c>
      <c r="O21" s="11">
        <v>527.10497440370898</v>
      </c>
      <c r="P21" s="11">
        <v>533.58149741546777</v>
      </c>
      <c r="Q21" s="11">
        <v>304.23519179800036</v>
      </c>
      <c r="R21" s="11">
        <v>599.12898950250974</v>
      </c>
      <c r="S21" s="11">
        <v>997.05550669050319</v>
      </c>
      <c r="T21" s="11">
        <v>17336.141523292394</v>
      </c>
      <c r="U21" s="11">
        <v>1080.5644362790067</v>
      </c>
      <c r="V21" s="11">
        <v>149.69532659309297</v>
      </c>
      <c r="W21" s="11">
        <v>3.8398047693873503</v>
      </c>
      <c r="X21" s="11">
        <v>5.7059413013689622E-2</v>
      </c>
      <c r="Y21" s="11">
        <v>55.80084979190098</v>
      </c>
      <c r="Z21" s="11">
        <v>109.13595645361006</v>
      </c>
      <c r="AA21" s="11">
        <v>203.32754747843759</v>
      </c>
      <c r="AB21" s="11">
        <v>1479.5944059635219</v>
      </c>
      <c r="AC21" s="11">
        <v>881.64015201840959</v>
      </c>
      <c r="AD21" s="11">
        <v>2148.3735267543443</v>
      </c>
      <c r="AE21" s="11">
        <v>1464.0260625544502</v>
      </c>
      <c r="AF21" s="11">
        <v>44.193157211983952</v>
      </c>
      <c r="AG21" s="11">
        <v>18.777785833759225</v>
      </c>
      <c r="AH21" s="11">
        <v>1188.0628875288216</v>
      </c>
      <c r="AI21" s="11">
        <v>697.10906438325617</v>
      </c>
      <c r="AJ21" s="11">
        <v>368.93227969774961</v>
      </c>
      <c r="AK21" s="11">
        <v>132.28754563704774</v>
      </c>
      <c r="AL21" s="11">
        <v>290.31712655254341</v>
      </c>
      <c r="AM21" s="11">
        <v>705.04817118748031</v>
      </c>
      <c r="AN21" s="11">
        <v>47.987182601319333</v>
      </c>
      <c r="AO21" s="11">
        <v>861.40980278848042</v>
      </c>
      <c r="AP21" s="11">
        <v>24.287570788032568</v>
      </c>
      <c r="AQ21" s="11">
        <v>60.292344010331433</v>
      </c>
      <c r="AR21" s="11">
        <v>9.8488091687822603</v>
      </c>
      <c r="AS21" s="11">
        <v>7.056304241276564</v>
      </c>
      <c r="AT21" s="11">
        <v>3.9153997106606142</v>
      </c>
      <c r="AU21" s="11">
        <v>57.548798715221388</v>
      </c>
      <c r="AV21" s="11">
        <v>341.38662747232547</v>
      </c>
      <c r="AW21" s="11">
        <v>605.5091366437631</v>
      </c>
      <c r="AX21" s="11">
        <v>5757.9757212547684</v>
      </c>
      <c r="AY21" s="11">
        <v>172.26839729477263</v>
      </c>
      <c r="AZ21" s="11">
        <v>44.88445765631959</v>
      </c>
      <c r="BA21" s="11">
        <v>16.699982283057626</v>
      </c>
      <c r="BB21" s="11">
        <v>301.23450955963051</v>
      </c>
      <c r="BC21" s="11">
        <v>179.6825292729275</v>
      </c>
      <c r="BD21" s="11">
        <v>1295.139463873573</v>
      </c>
      <c r="BE21" s="11">
        <v>769.85663133136416</v>
      </c>
      <c r="BF21" s="11">
        <v>121.38809587312124</v>
      </c>
      <c r="BG21" s="11">
        <v>60.099533494634706</v>
      </c>
      <c r="BH21" s="11">
        <v>566.53763841641342</v>
      </c>
      <c r="BI21" s="11">
        <v>1394.2435368236875</v>
      </c>
      <c r="BJ21" s="11">
        <v>292.67537925035981</v>
      </c>
      <c r="BK21" s="11">
        <v>1496.7377422322315</v>
      </c>
      <c r="BL21" s="11">
        <v>375.26764977143358</v>
      </c>
      <c r="BM21" s="11">
        <v>516.77110522424675</v>
      </c>
      <c r="BN21" s="11">
        <v>441.52115269618628</v>
      </c>
      <c r="BO21" s="11">
        <v>1897.0610850099845</v>
      </c>
      <c r="BP21" s="11">
        <v>35.822763577414072</v>
      </c>
      <c r="BQ21" s="11">
        <v>843.65663235393299</v>
      </c>
      <c r="BR21" s="11">
        <v>646.23875732468036</v>
      </c>
      <c r="BS21" s="11">
        <v>483.89953808075313</v>
      </c>
      <c r="BT21" s="11">
        <v>130.78637323516386</v>
      </c>
      <c r="BU21" s="11">
        <v>839.06053927534674</v>
      </c>
      <c r="BV21" s="11">
        <v>66.767841390422049</v>
      </c>
      <c r="BW21" s="11">
        <v>558.64345554160946</v>
      </c>
      <c r="BX21" s="11">
        <v>0</v>
      </c>
      <c r="BY21" s="11">
        <v>60286.650177914038</v>
      </c>
      <c r="BZ21" s="11">
        <v>34160.217659532369</v>
      </c>
      <c r="CA21" s="11">
        <v>0.21114252305990536</v>
      </c>
      <c r="CB21" s="11">
        <v>0</v>
      </c>
      <c r="CC21" s="11">
        <v>14142.497722479031</v>
      </c>
      <c r="CD21" s="11">
        <v>218.06720880545404</v>
      </c>
      <c r="CE21" s="11">
        <v>787.35608879618803</v>
      </c>
      <c r="CF21" s="11">
        <v>49308.349822136122</v>
      </c>
      <c r="CG21" s="11">
        <v>109595</v>
      </c>
      <c r="CI21" s="9">
        <f t="shared" si="0"/>
        <v>0</v>
      </c>
      <c r="CJ21" s="9">
        <f t="shared" si="1"/>
        <v>0</v>
      </c>
      <c r="CK21" s="9">
        <f t="shared" si="2"/>
        <v>5.0160451792180538E-8</v>
      </c>
    </row>
    <row r="22" spans="1:99">
      <c r="A22" s="32" t="s">
        <v>72</v>
      </c>
      <c r="B22" s="32" t="s">
        <v>73</v>
      </c>
      <c r="C22" s="4">
        <v>18</v>
      </c>
      <c r="D22" s="11">
        <v>13.339322336485235</v>
      </c>
      <c r="E22" s="11">
        <v>3.1329613532081737</v>
      </c>
      <c r="F22" s="11">
        <v>2.4387295803335323</v>
      </c>
      <c r="G22" s="11">
        <v>0.41174963220345551</v>
      </c>
      <c r="H22" s="11">
        <v>6.6182739715733696</v>
      </c>
      <c r="I22" s="11">
        <v>14.804113355511834</v>
      </c>
      <c r="J22" s="11">
        <v>3.8701544742412097</v>
      </c>
      <c r="K22" s="11">
        <v>85.186409952943919</v>
      </c>
      <c r="L22" s="11">
        <v>11.087753283561041</v>
      </c>
      <c r="M22" s="11">
        <v>114.11040389106206</v>
      </c>
      <c r="N22" s="11">
        <v>221.79900535780783</v>
      </c>
      <c r="O22" s="11">
        <v>5.157676783603768</v>
      </c>
      <c r="P22" s="11">
        <v>17.391981351023837</v>
      </c>
      <c r="Q22" s="11">
        <v>19.532918733880258</v>
      </c>
      <c r="R22" s="11">
        <v>12.239218348222984</v>
      </c>
      <c r="S22" s="11">
        <v>28.70140216483221</v>
      </c>
      <c r="T22" s="11">
        <v>196.93695866879804</v>
      </c>
      <c r="U22" s="11">
        <v>996.48161893031045</v>
      </c>
      <c r="V22" s="11">
        <v>8.9755705319727976</v>
      </c>
      <c r="W22" s="11">
        <v>0.23020988411853741</v>
      </c>
      <c r="X22" s="11">
        <v>2.6149486501612427E-3</v>
      </c>
      <c r="Y22" s="11">
        <v>9.8994416833193135</v>
      </c>
      <c r="Z22" s="11">
        <v>5.5179686526019465</v>
      </c>
      <c r="AA22" s="11">
        <v>23.272288452989464</v>
      </c>
      <c r="AB22" s="11">
        <v>16.904612099165309</v>
      </c>
      <c r="AC22" s="11">
        <v>18.810886334988925</v>
      </c>
      <c r="AD22" s="11">
        <v>61.632086605662025</v>
      </c>
      <c r="AE22" s="11">
        <v>25.16405186894179</v>
      </c>
      <c r="AF22" s="11">
        <v>18.243604821766155</v>
      </c>
      <c r="AG22" s="11">
        <v>1.7709165931754178</v>
      </c>
      <c r="AH22" s="11">
        <v>31.445401191103375</v>
      </c>
      <c r="AI22" s="11">
        <v>194.60325009516066</v>
      </c>
      <c r="AJ22" s="11">
        <v>13.867940817486756</v>
      </c>
      <c r="AK22" s="11">
        <v>22.023420020685744</v>
      </c>
      <c r="AL22" s="11">
        <v>28.005185858666746</v>
      </c>
      <c r="AM22" s="11">
        <v>28.21837239817825</v>
      </c>
      <c r="AN22" s="11">
        <v>5.3995950654618863</v>
      </c>
      <c r="AO22" s="11">
        <v>39.211127289602899</v>
      </c>
      <c r="AP22" s="11">
        <v>3.8478854595298939</v>
      </c>
      <c r="AQ22" s="11">
        <v>22.346285787186023</v>
      </c>
      <c r="AR22" s="11">
        <v>3.6502860846039376</v>
      </c>
      <c r="AS22" s="11">
        <v>2.6152937618394665</v>
      </c>
      <c r="AT22" s="11">
        <v>5.3059561107700794</v>
      </c>
      <c r="AU22" s="11">
        <v>11.366928333523759</v>
      </c>
      <c r="AV22" s="11">
        <v>71.515593522430578</v>
      </c>
      <c r="AW22" s="11">
        <v>111.40668932156279</v>
      </c>
      <c r="AX22" s="11">
        <v>6729.9426449456223</v>
      </c>
      <c r="AY22" s="11">
        <v>56.85771285147267</v>
      </c>
      <c r="AZ22" s="11">
        <v>1.7187503961847612</v>
      </c>
      <c r="BA22" s="11">
        <v>33.680218153388793</v>
      </c>
      <c r="BB22" s="11">
        <v>63.906744764856342</v>
      </c>
      <c r="BC22" s="11">
        <v>10.455078327361646</v>
      </c>
      <c r="BD22" s="11">
        <v>101.21687459716247</v>
      </c>
      <c r="BE22" s="11">
        <v>1189.4141458884806</v>
      </c>
      <c r="BF22" s="11">
        <v>211.93620447332046</v>
      </c>
      <c r="BG22" s="11">
        <v>605.27134125392308</v>
      </c>
      <c r="BH22" s="11">
        <v>538.32545311209321</v>
      </c>
      <c r="BI22" s="11">
        <v>1458.0065591688883</v>
      </c>
      <c r="BJ22" s="11">
        <v>330.83616985435003</v>
      </c>
      <c r="BK22" s="11">
        <v>556.47460661289415</v>
      </c>
      <c r="BL22" s="11">
        <v>226.79438734614351</v>
      </c>
      <c r="BM22" s="11">
        <v>2104.0793969167003</v>
      </c>
      <c r="BN22" s="11">
        <v>63.744541446255411</v>
      </c>
      <c r="BO22" s="11">
        <v>1293.0832488715801</v>
      </c>
      <c r="BP22" s="11">
        <v>2.9332676004145624</v>
      </c>
      <c r="BQ22" s="11">
        <v>1054.3198988395673</v>
      </c>
      <c r="BR22" s="11">
        <v>222.82941521498168</v>
      </c>
      <c r="BS22" s="11">
        <v>41.714129950786727</v>
      </c>
      <c r="BT22" s="11">
        <v>89.605469705838274</v>
      </c>
      <c r="BU22" s="11">
        <v>103.38244922351554</v>
      </c>
      <c r="BV22" s="11">
        <v>328.68184010140919</v>
      </c>
      <c r="BW22" s="11">
        <v>344.79312245990695</v>
      </c>
      <c r="BX22" s="11">
        <v>0</v>
      </c>
      <c r="BY22" s="11">
        <v>20302.49778784185</v>
      </c>
      <c r="BZ22" s="11">
        <v>176.53574298205356</v>
      </c>
      <c r="CA22" s="11">
        <v>0.26935788229663143</v>
      </c>
      <c r="CB22" s="11">
        <v>0</v>
      </c>
      <c r="CC22" s="11">
        <v>1258.4005468510047</v>
      </c>
      <c r="CD22" s="11">
        <v>40.666815602113267</v>
      </c>
      <c r="CE22" s="11">
        <v>-445.37025112817054</v>
      </c>
      <c r="CF22" s="11">
        <v>1030.5022121892976</v>
      </c>
      <c r="CG22" s="11">
        <v>21333</v>
      </c>
      <c r="CI22" s="9">
        <f t="shared" si="0"/>
        <v>0</v>
      </c>
      <c r="CJ22" s="9">
        <f t="shared" si="1"/>
        <v>0</v>
      </c>
      <c r="CK22" s="9">
        <f t="shared" si="2"/>
        <v>3.1148374546319246E-8</v>
      </c>
    </row>
    <row r="23" spans="1:99">
      <c r="A23" s="32" t="s">
        <v>76</v>
      </c>
      <c r="B23" s="5" t="s">
        <v>77</v>
      </c>
      <c r="C23" s="4">
        <v>19</v>
      </c>
      <c r="D23" s="11">
        <v>12522.632519533092</v>
      </c>
      <c r="E23" s="11">
        <v>4529.1576882829731</v>
      </c>
      <c r="F23" s="11">
        <v>691.20360658459242</v>
      </c>
      <c r="G23" s="11">
        <v>1123.6606102339751</v>
      </c>
      <c r="H23" s="11">
        <v>3436.5901396139275</v>
      </c>
      <c r="I23" s="11">
        <v>4990.8881594386366</v>
      </c>
      <c r="J23" s="11">
        <v>1243.4586100658526</v>
      </c>
      <c r="K23" s="11">
        <v>3099.5978747182226</v>
      </c>
      <c r="L23" s="11">
        <v>901.23197496123021</v>
      </c>
      <c r="M23" s="11">
        <v>3777.5560112972616</v>
      </c>
      <c r="N23" s="11">
        <v>721.48778110527439</v>
      </c>
      <c r="O23" s="11">
        <v>19.753751511316885</v>
      </c>
      <c r="P23" s="11">
        <v>252.82664097451064</v>
      </c>
      <c r="Q23" s="11">
        <v>105.1450681065524</v>
      </c>
      <c r="R23" s="11">
        <v>196.64050937947721</v>
      </c>
      <c r="S23" s="11">
        <v>273.71901313171429</v>
      </c>
      <c r="T23" s="11">
        <v>2024.9337788883145</v>
      </c>
      <c r="U23" s="11">
        <v>22.932426491456628</v>
      </c>
      <c r="V23" s="11">
        <v>110832.26105709503</v>
      </c>
      <c r="W23" s="11">
        <v>2852.6018414340801</v>
      </c>
      <c r="X23" s="11">
        <v>913.18108339073501</v>
      </c>
      <c r="Y23" s="11">
        <v>372.77800864538665</v>
      </c>
      <c r="Z23" s="11">
        <v>10873.963150608515</v>
      </c>
      <c r="AA23" s="11">
        <v>960.79738217402087</v>
      </c>
      <c r="AB23" s="11">
        <v>470.1262062355666</v>
      </c>
      <c r="AC23" s="11">
        <v>187.46501781303067</v>
      </c>
      <c r="AD23" s="11">
        <v>1671.0651731823252</v>
      </c>
      <c r="AE23" s="11">
        <v>2993.1382155248989</v>
      </c>
      <c r="AF23" s="11">
        <v>1853.8128862687497</v>
      </c>
      <c r="AG23" s="11">
        <v>2401.590078444216</v>
      </c>
      <c r="AH23" s="11">
        <v>412.73978207336182</v>
      </c>
      <c r="AI23" s="11">
        <v>196.80683430812857</v>
      </c>
      <c r="AJ23" s="11">
        <v>532.91945425261213</v>
      </c>
      <c r="AK23" s="11">
        <v>438.35205049141177</v>
      </c>
      <c r="AL23" s="11">
        <v>997.16558673446275</v>
      </c>
      <c r="AM23" s="11">
        <v>366.59462089235251</v>
      </c>
      <c r="AN23" s="11">
        <v>99.828542069340401</v>
      </c>
      <c r="AO23" s="11">
        <v>264.11533615702814</v>
      </c>
      <c r="AP23" s="11">
        <v>340.00152047639358</v>
      </c>
      <c r="AQ23" s="11">
        <v>2403.6211238173555</v>
      </c>
      <c r="AR23" s="11">
        <v>392.5613967492672</v>
      </c>
      <c r="AS23" s="11">
        <v>281.2555915514609</v>
      </c>
      <c r="AT23" s="11">
        <v>39.351034825142662</v>
      </c>
      <c r="AU23" s="11">
        <v>1057.6584168554284</v>
      </c>
      <c r="AV23" s="11">
        <v>6560.9161595641526</v>
      </c>
      <c r="AW23" s="11">
        <v>959.18197134293257</v>
      </c>
      <c r="AX23" s="11">
        <v>15601.925063646577</v>
      </c>
      <c r="AY23" s="11">
        <v>72335.83666423877</v>
      </c>
      <c r="AZ23" s="11">
        <v>1664.3254032695027</v>
      </c>
      <c r="BA23" s="11">
        <v>6710.988050768251</v>
      </c>
      <c r="BB23" s="11">
        <v>2004.3535197355434</v>
      </c>
      <c r="BC23" s="11">
        <v>84.590635668237184</v>
      </c>
      <c r="BD23" s="11">
        <v>2272.97567882577</v>
      </c>
      <c r="BE23" s="11">
        <v>23.045753027364938</v>
      </c>
      <c r="BF23" s="11">
        <v>58.727794531367806</v>
      </c>
      <c r="BG23" s="11">
        <v>89.357006794270276</v>
      </c>
      <c r="BH23" s="11">
        <v>172.01030491538387</v>
      </c>
      <c r="BI23" s="11">
        <v>598.21743042017511</v>
      </c>
      <c r="BJ23" s="11">
        <v>101.5923021008885</v>
      </c>
      <c r="BK23" s="11">
        <v>574.34079343583812</v>
      </c>
      <c r="BL23" s="11">
        <v>407.7551894533571</v>
      </c>
      <c r="BM23" s="11">
        <v>131.53972635633767</v>
      </c>
      <c r="BN23" s="11">
        <v>708.48833907984294</v>
      </c>
      <c r="BO23" s="11">
        <v>565.40770019436866</v>
      </c>
      <c r="BP23" s="11">
        <v>427.26511935873617</v>
      </c>
      <c r="BQ23" s="11">
        <v>2331.4275477576762</v>
      </c>
      <c r="BR23" s="11">
        <v>334.33949886834267</v>
      </c>
      <c r="BS23" s="11">
        <v>129.02050993549793</v>
      </c>
      <c r="BT23" s="11">
        <v>80.289527507648458</v>
      </c>
      <c r="BU23" s="11">
        <v>348.12057642093322</v>
      </c>
      <c r="BV23" s="11">
        <v>142.96643688512478</v>
      </c>
      <c r="BW23" s="11">
        <v>710.68954719135274</v>
      </c>
      <c r="BX23" s="11">
        <v>0</v>
      </c>
      <c r="BY23" s="11">
        <v>300268.8618076829</v>
      </c>
      <c r="BZ23" s="11">
        <v>21129.468115285599</v>
      </c>
      <c r="CA23" s="11">
        <v>0</v>
      </c>
      <c r="CB23" s="11">
        <v>0</v>
      </c>
      <c r="CC23" s="11">
        <v>117714.641201433</v>
      </c>
      <c r="CD23" s="11">
        <v>1.4315587348310601</v>
      </c>
      <c r="CE23" s="11">
        <v>-5303.1361940251199</v>
      </c>
      <c r="CF23" s="11">
        <v>133542.40468142793</v>
      </c>
      <c r="CG23" s="11">
        <v>433811.26648911083</v>
      </c>
      <c r="CI23" s="9">
        <f t="shared" si="0"/>
        <v>0</v>
      </c>
      <c r="CJ23" s="9">
        <f t="shared" si="1"/>
        <v>3.7834979593753815E-10</v>
      </c>
      <c r="CK23" s="9">
        <f t="shared" si="2"/>
        <v>0</v>
      </c>
      <c r="CO23" s="9"/>
      <c r="CP23" s="9"/>
      <c r="CQ23" s="9"/>
      <c r="CR23" s="9"/>
      <c r="CS23" s="9"/>
      <c r="CT23" s="9"/>
      <c r="CU23" s="9"/>
    </row>
    <row r="24" spans="1:99">
      <c r="A24" s="32" t="s">
        <v>80</v>
      </c>
      <c r="B24" s="5" t="s">
        <v>81</v>
      </c>
      <c r="C24" s="4">
        <v>20</v>
      </c>
      <c r="D24" s="11">
        <v>800.98709238031074</v>
      </c>
      <c r="E24" s="11">
        <v>228.31395134121664</v>
      </c>
      <c r="F24" s="11">
        <v>42.84210846485729</v>
      </c>
      <c r="G24" s="11">
        <v>49.015375331955099</v>
      </c>
      <c r="H24" s="11">
        <v>29.475244253497728</v>
      </c>
      <c r="I24" s="11">
        <v>349.95761769903044</v>
      </c>
      <c r="J24" s="11">
        <v>66.507064819792134</v>
      </c>
      <c r="K24" s="11">
        <v>152.9995966611024</v>
      </c>
      <c r="L24" s="11">
        <v>66.775694859087963</v>
      </c>
      <c r="M24" s="11">
        <v>217.49628010011335</v>
      </c>
      <c r="N24" s="11">
        <v>35.430374874966532</v>
      </c>
      <c r="O24" s="11">
        <v>1.2241021908097549</v>
      </c>
      <c r="P24" s="11">
        <v>8.7468574422966933E-2</v>
      </c>
      <c r="Q24" s="11">
        <v>4.1680127820015886E-2</v>
      </c>
      <c r="R24" s="11">
        <v>5.2176194185798191E-2</v>
      </c>
      <c r="S24" s="11">
        <v>0.70663884087715245</v>
      </c>
      <c r="T24" s="11">
        <v>36.050744959885058</v>
      </c>
      <c r="U24" s="11">
        <v>1.6231507350466379</v>
      </c>
      <c r="V24" s="11">
        <v>4.9463166031858421</v>
      </c>
      <c r="W24" s="11">
        <v>0.12740008991067267</v>
      </c>
      <c r="X24" s="11">
        <v>2.2286903330390823E-2</v>
      </c>
      <c r="Y24" s="11">
        <v>830.99987346381795</v>
      </c>
      <c r="Z24" s="11">
        <v>88.073225849021981</v>
      </c>
      <c r="AA24" s="11">
        <v>26.385249778054153</v>
      </c>
      <c r="AB24" s="11">
        <v>22.19683428704419</v>
      </c>
      <c r="AC24" s="11">
        <v>15.228424622984061</v>
      </c>
      <c r="AD24" s="11">
        <v>59.441331229481158</v>
      </c>
      <c r="AE24" s="11">
        <v>62.48707651720617</v>
      </c>
      <c r="AF24" s="11">
        <v>53.695921184526156</v>
      </c>
      <c r="AG24" s="11">
        <v>14.697807497505472</v>
      </c>
      <c r="AH24" s="11">
        <v>22.59738246849809</v>
      </c>
      <c r="AI24" s="11">
        <v>14.780253823385392</v>
      </c>
      <c r="AJ24" s="11">
        <v>16.201304973411656</v>
      </c>
      <c r="AK24" s="11">
        <v>18.656441525958165</v>
      </c>
      <c r="AL24" s="11">
        <v>66.238086762132014</v>
      </c>
      <c r="AM24" s="11">
        <v>15.162335757206742</v>
      </c>
      <c r="AN24" s="11">
        <v>6.2855793006054697</v>
      </c>
      <c r="AO24" s="11">
        <v>16.047930732855296</v>
      </c>
      <c r="AP24" s="11">
        <v>15.826858358950924</v>
      </c>
      <c r="AQ24" s="11">
        <v>1.0453906676912066</v>
      </c>
      <c r="AR24" s="11">
        <v>0.17033481756105376</v>
      </c>
      <c r="AS24" s="11">
        <v>0.12203854039561458</v>
      </c>
      <c r="AT24" s="11">
        <v>2.0696437936307807E-2</v>
      </c>
      <c r="AU24" s="11">
        <v>0.84012605867218304</v>
      </c>
      <c r="AV24" s="11">
        <v>314.86489219163877</v>
      </c>
      <c r="AW24" s="11">
        <v>14.792994580132206</v>
      </c>
      <c r="AX24" s="11">
        <v>747.61131564934908</v>
      </c>
      <c r="AY24" s="11">
        <v>5181.1799382375975</v>
      </c>
      <c r="AZ24" s="11">
        <v>0.84983695185490293</v>
      </c>
      <c r="BA24" s="11">
        <v>32.27113757300112</v>
      </c>
      <c r="BB24" s="11">
        <v>102.63218127976005</v>
      </c>
      <c r="BC24" s="11">
        <v>1.5996283358392476</v>
      </c>
      <c r="BD24" s="11">
        <v>1.1177232242077269</v>
      </c>
      <c r="BE24" s="11">
        <v>0.21533386704567911</v>
      </c>
      <c r="BF24" s="11">
        <v>0.7536020199406791</v>
      </c>
      <c r="BG24" s="11">
        <v>0.52129845275347098</v>
      </c>
      <c r="BH24" s="11">
        <v>0.78407177280580997</v>
      </c>
      <c r="BI24" s="11">
        <v>2.723078605507566</v>
      </c>
      <c r="BJ24" s="11">
        <v>0.56868637304067438</v>
      </c>
      <c r="BK24" s="11">
        <v>2.6149690456407759</v>
      </c>
      <c r="BL24" s="11">
        <v>2.1615132488413709</v>
      </c>
      <c r="BM24" s="11">
        <v>0.55949068530369961</v>
      </c>
      <c r="BN24" s="11">
        <v>8.1413889672549988</v>
      </c>
      <c r="BO24" s="11">
        <v>2.5664201960293136</v>
      </c>
      <c r="BP24" s="11">
        <v>24.202500883003804</v>
      </c>
      <c r="BQ24" s="11">
        <v>7.0732373027531645</v>
      </c>
      <c r="BR24" s="11">
        <v>0.70014747876949934</v>
      </c>
      <c r="BS24" s="11">
        <v>6.9915698388294043</v>
      </c>
      <c r="BT24" s="11">
        <v>0.2017277790717576</v>
      </c>
      <c r="BU24" s="11">
        <v>4.8962952711294179</v>
      </c>
      <c r="BV24" s="11">
        <v>4.0101391892789389</v>
      </c>
      <c r="BW24" s="11">
        <v>16.713675476606536</v>
      </c>
      <c r="BX24" s="11">
        <v>0</v>
      </c>
      <c r="BY24" s="11">
        <v>9935.2016651372924</v>
      </c>
      <c r="BZ24" s="11">
        <v>421.58378395935199</v>
      </c>
      <c r="CA24" s="11">
        <v>0</v>
      </c>
      <c r="CB24" s="11">
        <v>0</v>
      </c>
      <c r="CC24" s="11">
        <v>43.723354520799496</v>
      </c>
      <c r="CD24" s="11">
        <v>0.48795201857792703</v>
      </c>
      <c r="CE24" s="11">
        <v>-15.134626870855699</v>
      </c>
      <c r="CF24" s="11">
        <v>450.66046362787347</v>
      </c>
      <c r="CG24" s="11">
        <v>10385.862128765166</v>
      </c>
      <c r="CI24" s="9">
        <f t="shared" si="0"/>
        <v>0</v>
      </c>
      <c r="CJ24" s="9">
        <f t="shared" si="1"/>
        <v>0</v>
      </c>
      <c r="CK24" s="9">
        <f t="shared" si="2"/>
        <v>0</v>
      </c>
      <c r="CO24" s="9"/>
      <c r="CP24" s="9"/>
      <c r="CQ24" s="9"/>
      <c r="CR24" s="9"/>
      <c r="CS24" s="9"/>
      <c r="CT24" s="9"/>
      <c r="CU24" s="9"/>
    </row>
    <row r="25" spans="1:99">
      <c r="A25" s="32" t="s">
        <v>84</v>
      </c>
      <c r="B25" s="6" t="s">
        <v>85</v>
      </c>
      <c r="C25" s="4">
        <v>21</v>
      </c>
      <c r="D25" s="11">
        <v>3.097599811957731</v>
      </c>
      <c r="E25" s="11">
        <v>2.6317441718778483</v>
      </c>
      <c r="F25" s="11">
        <v>0.25045315140373309</v>
      </c>
      <c r="G25" s="11">
        <v>1.1454317617459846</v>
      </c>
      <c r="H25" s="11">
        <v>63.643880813932434</v>
      </c>
      <c r="I25" s="11">
        <v>25.411817206673721</v>
      </c>
      <c r="J25" s="11">
        <v>4.7089032887406397</v>
      </c>
      <c r="K25" s="11">
        <v>1.4120661489589843</v>
      </c>
      <c r="L25" s="11">
        <v>2.2448832994914965E-2</v>
      </c>
      <c r="M25" s="11">
        <v>0.73106477719809781</v>
      </c>
      <c r="N25" s="11">
        <v>0.31731661243234488</v>
      </c>
      <c r="O25" s="11">
        <v>4.2146732089029188E-3</v>
      </c>
      <c r="P25" s="11">
        <v>7.3819091888877947E-2</v>
      </c>
      <c r="Q25" s="11">
        <v>1.8262355748853928E-3</v>
      </c>
      <c r="R25" s="11">
        <v>6.8517283904238738E-2</v>
      </c>
      <c r="S25" s="11">
        <v>0.41032360765982845</v>
      </c>
      <c r="T25" s="11">
        <v>0.80412552092852674</v>
      </c>
      <c r="U25" s="11">
        <v>4.2380244401252782E-3</v>
      </c>
      <c r="V25" s="11">
        <v>111.54950844292934</v>
      </c>
      <c r="W25" s="11">
        <v>15.910302955689614</v>
      </c>
      <c r="X25" s="11">
        <v>1312.4122952422433</v>
      </c>
      <c r="Y25" s="11">
        <v>3.3455571526155286E-3</v>
      </c>
      <c r="Z25" s="11">
        <v>3.6823053334142277</v>
      </c>
      <c r="AA25" s="11">
        <v>0.54571521204773887</v>
      </c>
      <c r="AB25" s="11">
        <v>0.20430783912428513</v>
      </c>
      <c r="AC25" s="11">
        <v>2.3745335612572707E-2</v>
      </c>
      <c r="AD25" s="11">
        <v>0.91186851007197556</v>
      </c>
      <c r="AE25" s="11">
        <v>18.895061571639101</v>
      </c>
      <c r="AF25" s="11">
        <v>1035.1843245612683</v>
      </c>
      <c r="AG25" s="11">
        <v>27.184975318788272</v>
      </c>
      <c r="AH25" s="11">
        <v>20.27854295009459</v>
      </c>
      <c r="AI25" s="11">
        <v>0.11311615847944548</v>
      </c>
      <c r="AJ25" s="11">
        <v>81.726580369796153</v>
      </c>
      <c r="AK25" s="11">
        <v>26.200130192655507</v>
      </c>
      <c r="AL25" s="11">
        <v>22.452421923146879</v>
      </c>
      <c r="AM25" s="11">
        <v>41.159031431785124</v>
      </c>
      <c r="AN25" s="11">
        <v>2.3537012046784431</v>
      </c>
      <c r="AO25" s="11">
        <v>10.863703891176662</v>
      </c>
      <c r="AP25" s="11">
        <v>29.206644372032159</v>
      </c>
      <c r="AQ25" s="11">
        <v>4.8418514602366525</v>
      </c>
      <c r="AR25" s="11">
        <v>0.79068716599325317</v>
      </c>
      <c r="AS25" s="11">
        <v>0.56649784834961781</v>
      </c>
      <c r="AT25" s="11">
        <v>8.0074452856133779E-2</v>
      </c>
      <c r="AU25" s="11">
        <v>0.42937543654728849</v>
      </c>
      <c r="AV25" s="11">
        <v>3.1763959094286802</v>
      </c>
      <c r="AW25" s="11">
        <v>2.2347957659808628</v>
      </c>
      <c r="AX25" s="11">
        <v>8.125685475566307</v>
      </c>
      <c r="AY25" s="11">
        <v>81.923630447983768</v>
      </c>
      <c r="AZ25" s="11">
        <v>0.47737028934962372</v>
      </c>
      <c r="BA25" s="11">
        <v>20.979156471462314</v>
      </c>
      <c r="BB25" s="11">
        <v>0.51031590022122419</v>
      </c>
      <c r="BC25" s="11">
        <v>0.16350879002132898</v>
      </c>
      <c r="BD25" s="11">
        <v>2.3645019132421026</v>
      </c>
      <c r="BE25" s="11">
        <v>5.9745756307938339E-2</v>
      </c>
      <c r="BF25" s="11">
        <v>0.13976576889911693</v>
      </c>
      <c r="BG25" s="11">
        <v>0.24553158710949882</v>
      </c>
      <c r="BH25" s="11">
        <v>0.47845515745081435</v>
      </c>
      <c r="BI25" s="11">
        <v>1.662730734749762</v>
      </c>
      <c r="BJ25" s="11">
        <v>0.27622412382272732</v>
      </c>
      <c r="BK25" s="11">
        <v>1.5968385467742297</v>
      </c>
      <c r="BL25" s="11">
        <v>0.93384180922662152</v>
      </c>
      <c r="BM25" s="11">
        <v>0.32403957193137806</v>
      </c>
      <c r="BN25" s="11">
        <v>1.3773636678633441</v>
      </c>
      <c r="BO25" s="11">
        <v>1.5326187593784086</v>
      </c>
      <c r="BP25" s="11">
        <v>0.31426729001727954</v>
      </c>
      <c r="BQ25" s="11">
        <v>4.627677112606114</v>
      </c>
      <c r="BR25" s="11">
        <v>0.47313426560644828</v>
      </c>
      <c r="BS25" s="11">
        <v>0.11307740656055784</v>
      </c>
      <c r="BT25" s="11">
        <v>0.12320486535608087</v>
      </c>
      <c r="BU25" s="11">
        <v>0.7588136653642249</v>
      </c>
      <c r="BV25" s="11">
        <v>0.26476190806565353</v>
      </c>
      <c r="BW25" s="11">
        <v>0.95884654273782299</v>
      </c>
      <c r="BX25" s="11">
        <v>0</v>
      </c>
      <c r="BY25" s="11">
        <v>3008.5262052564158</v>
      </c>
      <c r="BZ25" s="11">
        <v>51.5371752636905</v>
      </c>
      <c r="CA25" s="11">
        <v>0</v>
      </c>
      <c r="CB25" s="11">
        <v>0</v>
      </c>
      <c r="CC25" s="11">
        <v>245.87140316222499</v>
      </c>
      <c r="CD25" s="11">
        <v>0</v>
      </c>
      <c r="CE25" s="11">
        <v>-2.06340155831924</v>
      </c>
      <c r="CF25" s="11">
        <v>295.34517686759636</v>
      </c>
      <c r="CG25" s="11">
        <v>3303.8713821240121</v>
      </c>
      <c r="CI25" s="9">
        <f t="shared" si="0"/>
        <v>0</v>
      </c>
      <c r="CJ25" s="9">
        <f t="shared" si="1"/>
        <v>0</v>
      </c>
      <c r="CK25" s="9">
        <f t="shared" si="2"/>
        <v>0</v>
      </c>
      <c r="CO25" s="9"/>
      <c r="CP25" s="9"/>
      <c r="CQ25" s="9"/>
      <c r="CR25" s="9"/>
      <c r="CS25" s="9"/>
      <c r="CT25" s="9"/>
      <c r="CU25" s="9"/>
    </row>
    <row r="26" spans="1:99">
      <c r="A26" s="32" t="s">
        <v>88</v>
      </c>
      <c r="B26" s="2" t="s">
        <v>89</v>
      </c>
      <c r="C26" s="4">
        <v>22</v>
      </c>
      <c r="D26" s="11">
        <v>79.900398643439559</v>
      </c>
      <c r="E26" s="11">
        <v>99.636051155377572</v>
      </c>
      <c r="F26" s="11">
        <v>3.1945139257046757</v>
      </c>
      <c r="G26" s="11">
        <v>2.5063210381545988</v>
      </c>
      <c r="H26" s="11">
        <v>632.57369899417984</v>
      </c>
      <c r="I26" s="11">
        <v>6.4954438367298497</v>
      </c>
      <c r="J26" s="11">
        <v>1.6063796343317513</v>
      </c>
      <c r="K26" s="11">
        <v>227.81003844824465</v>
      </c>
      <c r="L26" s="11">
        <v>193.42907447130622</v>
      </c>
      <c r="M26" s="11">
        <v>910.61411127192025</v>
      </c>
      <c r="N26" s="11">
        <v>183.16587399259419</v>
      </c>
      <c r="O26" s="11">
        <v>0.19687255186620539</v>
      </c>
      <c r="P26" s="11">
        <v>1.4072228580930899</v>
      </c>
      <c r="Q26" s="11">
        <v>0.9664003321803617</v>
      </c>
      <c r="R26" s="11">
        <v>1.1141634178397606</v>
      </c>
      <c r="S26" s="11">
        <v>26.899322903780181</v>
      </c>
      <c r="T26" s="11">
        <v>9.3848406540838791</v>
      </c>
      <c r="U26" s="11">
        <v>0.67263276752480161</v>
      </c>
      <c r="V26" s="11">
        <v>15110.474440783461</v>
      </c>
      <c r="W26" s="11">
        <v>76.356762277775346</v>
      </c>
      <c r="X26" s="11">
        <v>76.309221377926335</v>
      </c>
      <c r="Y26" s="11">
        <v>457.97466030633063</v>
      </c>
      <c r="Z26" s="11">
        <v>296.72564945244068</v>
      </c>
      <c r="AA26" s="11">
        <v>299.30407939715974</v>
      </c>
      <c r="AB26" s="11">
        <v>1246.3545287279433</v>
      </c>
      <c r="AC26" s="11">
        <v>713.90217858633127</v>
      </c>
      <c r="AD26" s="11">
        <v>7.7573680250948573</v>
      </c>
      <c r="AE26" s="11">
        <v>2.9343725801158467</v>
      </c>
      <c r="AF26" s="11">
        <v>3.4760919883159147</v>
      </c>
      <c r="AG26" s="11">
        <v>1.4932503374748685</v>
      </c>
      <c r="AH26" s="11">
        <v>31.020153239681459</v>
      </c>
      <c r="AI26" s="11">
        <v>1.493382929405739</v>
      </c>
      <c r="AJ26" s="11">
        <v>3.833323710114561</v>
      </c>
      <c r="AK26" s="11">
        <v>25.744484983700801</v>
      </c>
      <c r="AL26" s="11">
        <v>15.046528772896151</v>
      </c>
      <c r="AM26" s="11">
        <v>2.804612858897066</v>
      </c>
      <c r="AN26" s="11">
        <v>1.1816601153834354</v>
      </c>
      <c r="AO26" s="11">
        <v>3.5941609127456209</v>
      </c>
      <c r="AP26" s="11">
        <v>16.582466245429515</v>
      </c>
      <c r="AQ26" s="11">
        <v>6.1615523604345581</v>
      </c>
      <c r="AR26" s="11">
        <v>1.0064951757553382</v>
      </c>
      <c r="AS26" s="11">
        <v>0.72111623403349223</v>
      </c>
      <c r="AT26" s="11">
        <v>0.14624501845386453</v>
      </c>
      <c r="AU26" s="11">
        <v>19.763070665683248</v>
      </c>
      <c r="AV26" s="11">
        <v>293.64415461460698</v>
      </c>
      <c r="AW26" s="11">
        <v>274.54746406836551</v>
      </c>
      <c r="AX26" s="11">
        <v>499.37373969253753</v>
      </c>
      <c r="AY26" s="11">
        <v>701.33619022676862</v>
      </c>
      <c r="AZ26" s="11">
        <v>4.3904133825691698</v>
      </c>
      <c r="BA26" s="11">
        <v>18.370765062988067</v>
      </c>
      <c r="BB26" s="11">
        <v>45.122455201350661</v>
      </c>
      <c r="BC26" s="11">
        <v>9.6670383452120223</v>
      </c>
      <c r="BD26" s="11">
        <v>267.16490026221402</v>
      </c>
      <c r="BE26" s="11">
        <v>3.5708401091085591</v>
      </c>
      <c r="BF26" s="11">
        <v>7.7979006262281683</v>
      </c>
      <c r="BG26" s="11">
        <v>19.931211968101252</v>
      </c>
      <c r="BH26" s="11">
        <v>31.085430080000744</v>
      </c>
      <c r="BI26" s="11">
        <v>116.31030923269896</v>
      </c>
      <c r="BJ26" s="11">
        <v>14.918810684157439</v>
      </c>
      <c r="BK26" s="11">
        <v>120.40394087675234</v>
      </c>
      <c r="BL26" s="11">
        <v>94.923340310639233</v>
      </c>
      <c r="BM26" s="11">
        <v>37.083554048944201</v>
      </c>
      <c r="BN26" s="11">
        <v>94.076892505068784</v>
      </c>
      <c r="BO26" s="11">
        <v>113.06571632590388</v>
      </c>
      <c r="BP26" s="11">
        <v>63.77865197027522</v>
      </c>
      <c r="BQ26" s="11">
        <v>545.1484605432837</v>
      </c>
      <c r="BR26" s="11">
        <v>77.529339453011886</v>
      </c>
      <c r="BS26" s="11">
        <v>7.9860566791466265</v>
      </c>
      <c r="BT26" s="11">
        <v>31.915945471629662</v>
      </c>
      <c r="BU26" s="11">
        <v>89.581739955367482</v>
      </c>
      <c r="BV26" s="11">
        <v>15.024297994362884</v>
      </c>
      <c r="BW26" s="11">
        <v>141.68801243329764</v>
      </c>
      <c r="BX26" s="11">
        <v>0</v>
      </c>
      <c r="BY26" s="11">
        <v>24543.172790084926</v>
      </c>
      <c r="BZ26" s="11">
        <v>5351.6554134196831</v>
      </c>
      <c r="CA26" s="11">
        <v>0.20439015636524591</v>
      </c>
      <c r="CB26" s="11">
        <v>0</v>
      </c>
      <c r="CC26" s="11">
        <v>24299.633170119676</v>
      </c>
      <c r="CD26" s="11">
        <v>72.643596277789399</v>
      </c>
      <c r="CE26" s="11">
        <v>369.69063994322966</v>
      </c>
      <c r="CF26" s="11">
        <v>30093.827209916744</v>
      </c>
      <c r="CG26" s="11">
        <v>54637</v>
      </c>
      <c r="CI26" s="9">
        <f t="shared" si="0"/>
        <v>0</v>
      </c>
      <c r="CJ26" s="9">
        <f t="shared" si="1"/>
        <v>0</v>
      </c>
      <c r="CK26" s="9">
        <f t="shared" si="2"/>
        <v>1.673470251262188E-9</v>
      </c>
      <c r="CO26" s="9"/>
      <c r="CP26" s="9"/>
      <c r="CQ26" s="9"/>
      <c r="CR26" s="9"/>
      <c r="CS26" s="9"/>
      <c r="CT26" s="9"/>
      <c r="CU26" s="9"/>
    </row>
    <row r="27" spans="1:99">
      <c r="A27" s="32" t="s">
        <v>92</v>
      </c>
      <c r="B27" s="33" t="s">
        <v>93</v>
      </c>
      <c r="C27" s="4">
        <v>23</v>
      </c>
      <c r="D27" s="11">
        <v>45933.044359638436</v>
      </c>
      <c r="E27" s="11">
        <v>4700.5044163265666</v>
      </c>
      <c r="F27" s="11">
        <v>342.73136390902454</v>
      </c>
      <c r="G27" s="11">
        <v>238.96792391327978</v>
      </c>
      <c r="H27" s="11">
        <v>4857.5133156899028</v>
      </c>
      <c r="I27" s="11">
        <v>340.81703858764217</v>
      </c>
      <c r="J27" s="11">
        <v>131.04423066879949</v>
      </c>
      <c r="K27" s="11">
        <v>458.64651981621552</v>
      </c>
      <c r="L27" s="11">
        <v>172.1912484025066</v>
      </c>
      <c r="M27" s="11">
        <v>1063.8133565738997</v>
      </c>
      <c r="N27" s="11">
        <v>94.697046441751269</v>
      </c>
      <c r="O27" s="11">
        <v>16.378011510186006</v>
      </c>
      <c r="P27" s="11">
        <v>3539.888795553667</v>
      </c>
      <c r="Q27" s="11">
        <v>140.2501878176308</v>
      </c>
      <c r="R27" s="11">
        <v>1473.9022093587721</v>
      </c>
      <c r="S27" s="11">
        <v>677.61342195254645</v>
      </c>
      <c r="T27" s="11">
        <v>4354.276400576402</v>
      </c>
      <c r="U27" s="11">
        <v>67.362735403493403</v>
      </c>
      <c r="V27" s="11">
        <v>2393.0475479893194</v>
      </c>
      <c r="W27" s="11">
        <v>61.87209758267435</v>
      </c>
      <c r="X27" s="11">
        <v>98.627655104761928</v>
      </c>
      <c r="Y27" s="11">
        <v>648.58312906910044</v>
      </c>
      <c r="Z27" s="11">
        <v>32375.576721911151</v>
      </c>
      <c r="AA27" s="11">
        <v>12475.942717223639</v>
      </c>
      <c r="AB27" s="11">
        <v>4409.2644078602816</v>
      </c>
      <c r="AC27" s="11">
        <v>1782.2171736904882</v>
      </c>
      <c r="AD27" s="11">
        <v>16336.883889888046</v>
      </c>
      <c r="AE27" s="11">
        <v>2295.3151360232764</v>
      </c>
      <c r="AF27" s="11">
        <v>973.06272085871444</v>
      </c>
      <c r="AG27" s="11">
        <v>908.00850643377476</v>
      </c>
      <c r="AH27" s="11">
        <v>1236.0285761317223</v>
      </c>
      <c r="AI27" s="11">
        <v>176.46662538129186</v>
      </c>
      <c r="AJ27" s="11">
        <v>2291.575475123389</v>
      </c>
      <c r="AK27" s="11">
        <v>179.95359302721911</v>
      </c>
      <c r="AL27" s="11">
        <v>154.70952198696784</v>
      </c>
      <c r="AM27" s="11">
        <v>1135.6975642494849</v>
      </c>
      <c r="AN27" s="11">
        <v>253.54152761239519</v>
      </c>
      <c r="AO27" s="11">
        <v>1680.149036583515</v>
      </c>
      <c r="AP27" s="11">
        <v>172.49950015048447</v>
      </c>
      <c r="AQ27" s="11">
        <v>136.21436258311925</v>
      </c>
      <c r="AR27" s="11">
        <v>22.250739876667826</v>
      </c>
      <c r="AS27" s="11">
        <v>15.941824790446791</v>
      </c>
      <c r="AT27" s="11">
        <v>1.9475205234391786</v>
      </c>
      <c r="AU27" s="11">
        <v>656.55925163066536</v>
      </c>
      <c r="AV27" s="11">
        <v>483.24643627978298</v>
      </c>
      <c r="AW27" s="11">
        <v>95.956963698845016</v>
      </c>
      <c r="AX27" s="11">
        <v>1195.4936096891383</v>
      </c>
      <c r="AY27" s="11">
        <v>117.98955045004034</v>
      </c>
      <c r="AZ27" s="11">
        <v>2.4453832279960048</v>
      </c>
      <c r="BA27" s="11">
        <v>4.7189595831741658</v>
      </c>
      <c r="BB27" s="11">
        <v>50.015835454144906</v>
      </c>
      <c r="BC27" s="11">
        <v>21.034007298556386</v>
      </c>
      <c r="BD27" s="11">
        <v>166.06271438385446</v>
      </c>
      <c r="BE27" s="11">
        <v>6.597310075905523</v>
      </c>
      <c r="BF27" s="11">
        <v>11.591102799505713</v>
      </c>
      <c r="BG27" s="11">
        <v>36.650030246830845</v>
      </c>
      <c r="BH27" s="11">
        <v>29.675183083945797</v>
      </c>
      <c r="BI27" s="11">
        <v>81.33039216796719</v>
      </c>
      <c r="BJ27" s="11">
        <v>75.323321345095906</v>
      </c>
      <c r="BK27" s="11">
        <v>83.229416160293823</v>
      </c>
      <c r="BL27" s="11">
        <v>53.316174560087184</v>
      </c>
      <c r="BM27" s="11">
        <v>26.321729449122614</v>
      </c>
      <c r="BN27" s="11">
        <v>24.461214920479264</v>
      </c>
      <c r="BO27" s="11">
        <v>117.98116821629961</v>
      </c>
      <c r="BP27" s="11">
        <v>4.1900922783847836</v>
      </c>
      <c r="BQ27" s="11">
        <v>83.092200294350675</v>
      </c>
      <c r="BR27" s="11">
        <v>74.527759464976711</v>
      </c>
      <c r="BS27" s="11">
        <v>72.118322577308518</v>
      </c>
      <c r="BT27" s="11">
        <v>277.19832920651629</v>
      </c>
      <c r="BU27" s="11">
        <v>554.07565329523732</v>
      </c>
      <c r="BV27" s="11">
        <v>57.26041938985324</v>
      </c>
      <c r="BW27" s="11">
        <v>364.80967003077694</v>
      </c>
      <c r="BX27" s="11">
        <v>0</v>
      </c>
      <c r="BY27" s="11">
        <v>155646.29235505522</v>
      </c>
      <c r="BZ27" s="11">
        <v>19441.06574357233</v>
      </c>
      <c r="CA27" s="11">
        <v>11.449278827996304</v>
      </c>
      <c r="CB27" s="11">
        <v>0</v>
      </c>
      <c r="CC27" s="11">
        <v>3542.3545724804844</v>
      </c>
      <c r="CD27" s="11">
        <v>713.9505455643623</v>
      </c>
      <c r="CE27" s="11">
        <v>150.88750449960969</v>
      </c>
      <c r="CF27" s="11">
        <v>23859.707644944781</v>
      </c>
      <c r="CG27" s="11">
        <v>179506</v>
      </c>
      <c r="CI27" s="9">
        <f t="shared" si="0"/>
        <v>0</v>
      </c>
      <c r="CJ27" s="9">
        <f t="shared" si="1"/>
        <v>0</v>
      </c>
      <c r="CK27" s="9">
        <f>BY27+CF27-CG27</f>
        <v>0</v>
      </c>
    </row>
    <row r="28" spans="1:99">
      <c r="A28" s="32" t="s">
        <v>96</v>
      </c>
      <c r="B28" s="32" t="s">
        <v>97</v>
      </c>
      <c r="C28" s="4">
        <v>24</v>
      </c>
      <c r="D28" s="11">
        <v>23436.868191937006</v>
      </c>
      <c r="E28" s="11">
        <v>2659.0458293743441</v>
      </c>
      <c r="F28" s="11">
        <v>87.893458636695129</v>
      </c>
      <c r="G28" s="11">
        <v>1560.7928218944237</v>
      </c>
      <c r="H28" s="11">
        <v>575.39184909017627</v>
      </c>
      <c r="I28" s="11">
        <v>277.16980420078181</v>
      </c>
      <c r="J28" s="11">
        <v>112.62711110644612</v>
      </c>
      <c r="K28" s="11">
        <v>839.47489935650447</v>
      </c>
      <c r="L28" s="11">
        <v>34.242340109106259</v>
      </c>
      <c r="M28" s="11">
        <v>2339.5945956357714</v>
      </c>
      <c r="N28" s="11">
        <v>116.42229199713566</v>
      </c>
      <c r="O28" s="11">
        <v>5.0548920181282329</v>
      </c>
      <c r="P28" s="11">
        <v>306.23554303976846</v>
      </c>
      <c r="Q28" s="11">
        <v>43.171646276788621</v>
      </c>
      <c r="R28" s="11">
        <v>206.63341942890125</v>
      </c>
      <c r="S28" s="11">
        <v>705.30912868817813</v>
      </c>
      <c r="T28" s="11">
        <v>1430.9480741273044</v>
      </c>
      <c r="U28" s="11">
        <v>638.57581674164305</v>
      </c>
      <c r="V28" s="11">
        <v>388.26298998601413</v>
      </c>
      <c r="W28" s="11">
        <v>9.8737706133711924</v>
      </c>
      <c r="X28" s="11">
        <v>2.8454792006437897</v>
      </c>
      <c r="Y28" s="11">
        <v>164.27652533342126</v>
      </c>
      <c r="Z28" s="11">
        <v>2006.776280480615</v>
      </c>
      <c r="AA28" s="11">
        <v>9284.6464714127978</v>
      </c>
      <c r="AB28" s="11">
        <v>1704.2634040976709</v>
      </c>
      <c r="AC28" s="11">
        <v>864.88759356882542</v>
      </c>
      <c r="AD28" s="11">
        <v>2767.0056618200242</v>
      </c>
      <c r="AE28" s="11">
        <v>906.56113969593707</v>
      </c>
      <c r="AF28" s="11">
        <v>446.19847339490462</v>
      </c>
      <c r="AG28" s="11">
        <v>91.701863141986848</v>
      </c>
      <c r="AH28" s="11">
        <v>559.0055764442551</v>
      </c>
      <c r="AI28" s="11">
        <v>194.65755678790595</v>
      </c>
      <c r="AJ28" s="11">
        <v>204.95976057854418</v>
      </c>
      <c r="AK28" s="11">
        <v>175.09465600952271</v>
      </c>
      <c r="AL28" s="11">
        <v>497.86932589120698</v>
      </c>
      <c r="AM28" s="11">
        <v>231.01984241682032</v>
      </c>
      <c r="AN28" s="11">
        <v>111.28724018073264</v>
      </c>
      <c r="AO28" s="11">
        <v>540.55535256141468</v>
      </c>
      <c r="AP28" s="11">
        <v>671.10571636545251</v>
      </c>
      <c r="AQ28" s="11">
        <v>126.61998580241371</v>
      </c>
      <c r="AR28" s="11">
        <v>20.588788629345892</v>
      </c>
      <c r="AS28" s="11">
        <v>14.748137499305241</v>
      </c>
      <c r="AT28" s="11">
        <v>1.7755107518890538</v>
      </c>
      <c r="AU28" s="11">
        <v>331.61133322139011</v>
      </c>
      <c r="AV28" s="11">
        <v>7547.2977031495711</v>
      </c>
      <c r="AW28" s="11">
        <v>879.46696282450614</v>
      </c>
      <c r="AX28" s="11">
        <v>1715.1880233685588</v>
      </c>
      <c r="AY28" s="11">
        <v>224.13310682225537</v>
      </c>
      <c r="AZ28" s="11">
        <v>0.97484303317497201</v>
      </c>
      <c r="BA28" s="11">
        <v>3.420821431224315</v>
      </c>
      <c r="BB28" s="11">
        <v>54.346921519352513</v>
      </c>
      <c r="BC28" s="11">
        <v>27.371451109936658</v>
      </c>
      <c r="BD28" s="11">
        <v>87.896789606737485</v>
      </c>
      <c r="BE28" s="11">
        <v>89.460215174896419</v>
      </c>
      <c r="BF28" s="11">
        <v>113.90617045278515</v>
      </c>
      <c r="BG28" s="11">
        <v>21.41148903564758</v>
      </c>
      <c r="BH28" s="11">
        <v>17.569591346501603</v>
      </c>
      <c r="BI28" s="11">
        <v>66.39866349882702</v>
      </c>
      <c r="BJ28" s="11">
        <v>1157.3310351553157</v>
      </c>
      <c r="BK28" s="11">
        <v>41.759659887863243</v>
      </c>
      <c r="BL28" s="11">
        <v>42.798939307746721</v>
      </c>
      <c r="BM28" s="11">
        <v>35.716778887081304</v>
      </c>
      <c r="BN28" s="11">
        <v>22.450403078188788</v>
      </c>
      <c r="BO28" s="11">
        <v>1733.335625261504</v>
      </c>
      <c r="BP28" s="11">
        <v>2.7201007097894401</v>
      </c>
      <c r="BQ28" s="11">
        <v>227.90156694512359</v>
      </c>
      <c r="BR28" s="11">
        <v>255.68521382474333</v>
      </c>
      <c r="BS28" s="11">
        <v>36.280846208996053</v>
      </c>
      <c r="BT28" s="11">
        <v>668.46402803610079</v>
      </c>
      <c r="BU28" s="11">
        <v>97.554513092514966</v>
      </c>
      <c r="BV28" s="11">
        <v>37.181085693111328</v>
      </c>
      <c r="BW28" s="11">
        <v>119.89123038066489</v>
      </c>
      <c r="BX28" s="11">
        <v>0</v>
      </c>
      <c r="BY28" s="11">
        <v>73021.563928388263</v>
      </c>
      <c r="BZ28" s="11">
        <v>8559.7078149193294</v>
      </c>
      <c r="CA28" s="11">
        <v>16.412403652008503</v>
      </c>
      <c r="CB28" s="11">
        <v>0</v>
      </c>
      <c r="CC28" s="11">
        <v>3234.4272014584262</v>
      </c>
      <c r="CD28" s="11">
        <v>1022.6945528328781</v>
      </c>
      <c r="CE28" s="11">
        <v>2453.0638745786468</v>
      </c>
      <c r="CF28" s="11">
        <v>15286.305847441292</v>
      </c>
      <c r="CG28" s="11">
        <v>88308</v>
      </c>
      <c r="CI28" s="9">
        <f t="shared" si="0"/>
        <v>0</v>
      </c>
      <c r="CJ28" s="9">
        <f t="shared" si="1"/>
        <v>0</v>
      </c>
      <c r="CK28" s="9">
        <f t="shared" si="2"/>
        <v>-0.1302241704397602</v>
      </c>
    </row>
    <row r="29" spans="1:99">
      <c r="A29" s="32" t="s">
        <v>100</v>
      </c>
      <c r="B29" s="33" t="s">
        <v>101</v>
      </c>
      <c r="C29" s="4">
        <v>25</v>
      </c>
      <c r="D29" s="11">
        <v>765.32407228554757</v>
      </c>
      <c r="E29" s="11">
        <v>124.11387850179078</v>
      </c>
      <c r="F29" s="11">
        <v>4.1411188153510174</v>
      </c>
      <c r="G29" s="11">
        <v>26.412863045666757</v>
      </c>
      <c r="H29" s="11">
        <v>122.19348830272185</v>
      </c>
      <c r="I29" s="11">
        <v>63.069815311004142</v>
      </c>
      <c r="J29" s="11">
        <v>11.163087907145654</v>
      </c>
      <c r="K29" s="11">
        <v>95.473773292238747</v>
      </c>
      <c r="L29" s="11">
        <v>9.1511033885046196</v>
      </c>
      <c r="M29" s="11">
        <v>192.91991867350174</v>
      </c>
      <c r="N29" s="11">
        <v>34.513375800956148</v>
      </c>
      <c r="O29" s="11">
        <v>3.2668037519040349</v>
      </c>
      <c r="P29" s="11">
        <v>51.801738888519992</v>
      </c>
      <c r="Q29" s="11">
        <v>35.76642807129145</v>
      </c>
      <c r="R29" s="11">
        <v>26.440693725389696</v>
      </c>
      <c r="S29" s="11">
        <v>30.120874219206467</v>
      </c>
      <c r="T29" s="11">
        <v>123.1126632615119</v>
      </c>
      <c r="U29" s="11">
        <v>22.783765951060694</v>
      </c>
      <c r="V29" s="11">
        <v>124.17839587838451</v>
      </c>
      <c r="W29" s="11">
        <v>2.0914553904543145</v>
      </c>
      <c r="X29" s="11">
        <v>0.94011926883268948</v>
      </c>
      <c r="Y29" s="11">
        <v>15.692138604437643</v>
      </c>
      <c r="Z29" s="11">
        <v>448.56543891392897</v>
      </c>
      <c r="AA29" s="11">
        <v>480.65157317625301</v>
      </c>
      <c r="AB29" s="11">
        <v>924.76116878084099</v>
      </c>
      <c r="AC29" s="11">
        <v>75.265260537033612</v>
      </c>
      <c r="AD29" s="11">
        <v>144.47270541708136</v>
      </c>
      <c r="AE29" s="11">
        <v>65.701679774365658</v>
      </c>
      <c r="AF29" s="11">
        <v>37.95752489666986</v>
      </c>
      <c r="AG29" s="11">
        <v>41.675918483687312</v>
      </c>
      <c r="AH29" s="11">
        <v>317.05272978135366</v>
      </c>
      <c r="AI29" s="11">
        <v>29.079180527867894</v>
      </c>
      <c r="AJ29" s="11">
        <v>28.954047476786545</v>
      </c>
      <c r="AK29" s="11">
        <v>43.497999341133976</v>
      </c>
      <c r="AL29" s="11">
        <v>34.73592326046758</v>
      </c>
      <c r="AM29" s="11">
        <v>37.306511748934938</v>
      </c>
      <c r="AN29" s="11">
        <v>9.7057737312474952</v>
      </c>
      <c r="AO29" s="11">
        <v>38.819059029139787</v>
      </c>
      <c r="AP29" s="11">
        <v>24.596692342297754</v>
      </c>
      <c r="AQ29" s="11">
        <v>18.204243080080232</v>
      </c>
      <c r="AR29" s="11">
        <v>2.9736796454142302</v>
      </c>
      <c r="AS29" s="11">
        <v>2.1305304970924372</v>
      </c>
      <c r="AT29" s="11">
        <v>0.64633242431100457</v>
      </c>
      <c r="AU29" s="11">
        <v>42.033846960204116</v>
      </c>
      <c r="AV29" s="11">
        <v>195.92545477331595</v>
      </c>
      <c r="AW29" s="11">
        <v>120.4157439284653</v>
      </c>
      <c r="AX29" s="11">
        <v>1401.1009267267268</v>
      </c>
      <c r="AY29" s="11">
        <v>203.90997113813663</v>
      </c>
      <c r="AZ29" s="11">
        <v>5.5952137081025688</v>
      </c>
      <c r="BA29" s="11">
        <v>1.1265727598851401</v>
      </c>
      <c r="BB29" s="11">
        <v>68.884046741803957</v>
      </c>
      <c r="BC29" s="11">
        <v>53.710385927398235</v>
      </c>
      <c r="BD29" s="11">
        <v>82.24949145659258</v>
      </c>
      <c r="BE29" s="11">
        <v>21.158267396351164</v>
      </c>
      <c r="BF29" s="11">
        <v>34.420095833078832</v>
      </c>
      <c r="BG29" s="11">
        <v>70.625037677671259</v>
      </c>
      <c r="BH29" s="11">
        <v>17.722423926174685</v>
      </c>
      <c r="BI29" s="11">
        <v>36.376816158407671</v>
      </c>
      <c r="BJ29" s="11">
        <v>16.273948589978041</v>
      </c>
      <c r="BK29" s="11">
        <v>190.5955151165258</v>
      </c>
      <c r="BL29" s="11">
        <v>71.454878200582485</v>
      </c>
      <c r="BM29" s="11">
        <v>199.62394567673493</v>
      </c>
      <c r="BN29" s="11">
        <v>71.73330640310796</v>
      </c>
      <c r="BO29" s="11">
        <v>1199.0862876313577</v>
      </c>
      <c r="BP29" s="11">
        <v>1.6549958781979446</v>
      </c>
      <c r="BQ29" s="11">
        <v>159.23256167147863</v>
      </c>
      <c r="BR29" s="11">
        <v>119.9270390654266</v>
      </c>
      <c r="BS29" s="11">
        <v>95.531753477834599</v>
      </c>
      <c r="BT29" s="11">
        <v>94.289859108825453</v>
      </c>
      <c r="BU29" s="11">
        <v>592.29431745727231</v>
      </c>
      <c r="BV29" s="11">
        <v>110.0251636837786</v>
      </c>
      <c r="BW29" s="11">
        <v>795.73451950291633</v>
      </c>
      <c r="BX29" s="11">
        <v>0</v>
      </c>
      <c r="BY29" s="11">
        <v>10764.137931777743</v>
      </c>
      <c r="BZ29" s="11">
        <v>3455.2589383894306</v>
      </c>
      <c r="CA29" s="11">
        <v>35.713769285259886</v>
      </c>
      <c r="CB29" s="11">
        <v>0</v>
      </c>
      <c r="CC29" s="11">
        <v>33581.623776443317</v>
      </c>
      <c r="CD29" s="11">
        <v>524.80293503638927</v>
      </c>
      <c r="CE29" s="11">
        <v>1814.3668191400257</v>
      </c>
      <c r="CF29" s="11">
        <v>39411.766238294418</v>
      </c>
      <c r="CG29" s="11">
        <v>50176</v>
      </c>
      <c r="CI29" s="9">
        <f t="shared" si="0"/>
        <v>0</v>
      </c>
      <c r="CJ29" s="9">
        <f t="shared" si="1"/>
        <v>0</v>
      </c>
      <c r="CK29" s="9">
        <f t="shared" si="2"/>
        <v>-9.5829927842714824E-2</v>
      </c>
    </row>
    <row r="30" spans="1:99">
      <c r="A30" s="32" t="s">
        <v>104</v>
      </c>
      <c r="B30" s="32" t="s">
        <v>105</v>
      </c>
      <c r="C30" s="4">
        <v>26</v>
      </c>
      <c r="D30" s="11">
        <v>443.97217151359592</v>
      </c>
      <c r="E30" s="11">
        <v>1869.1641231126855</v>
      </c>
      <c r="F30" s="11">
        <v>14.509689719427843</v>
      </c>
      <c r="G30" s="11">
        <v>21.801574985008322</v>
      </c>
      <c r="H30" s="11">
        <v>344.65019746950128</v>
      </c>
      <c r="I30" s="11">
        <v>12.749822177431822</v>
      </c>
      <c r="J30" s="11">
        <v>2.5974450497443975</v>
      </c>
      <c r="K30" s="11">
        <v>76.787091348360789</v>
      </c>
      <c r="L30" s="11">
        <v>1.3569438674573762</v>
      </c>
      <c r="M30" s="11">
        <v>285.83398368415976</v>
      </c>
      <c r="N30" s="11">
        <v>11.028080155814289</v>
      </c>
      <c r="O30" s="11">
        <v>1.3513649756152128</v>
      </c>
      <c r="P30" s="11">
        <v>11.481965066808659</v>
      </c>
      <c r="Q30" s="11">
        <v>44.242044331893702</v>
      </c>
      <c r="R30" s="11">
        <v>15.518909476881802</v>
      </c>
      <c r="S30" s="11">
        <v>7.8798413056405519</v>
      </c>
      <c r="T30" s="11">
        <v>21.626560099752098</v>
      </c>
      <c r="U30" s="11">
        <v>2.9720982687295496</v>
      </c>
      <c r="V30" s="11">
        <v>12.242890835212263</v>
      </c>
      <c r="W30" s="11">
        <v>0.31444667494117745</v>
      </c>
      <c r="X30" s="11">
        <v>2.0529487493655307E-2</v>
      </c>
      <c r="Y30" s="11">
        <v>7.4184148620428205</v>
      </c>
      <c r="Z30" s="11">
        <v>150.798997275326</v>
      </c>
      <c r="AA30" s="11">
        <v>375.00097328736553</v>
      </c>
      <c r="AB30" s="11">
        <v>53.960868440938519</v>
      </c>
      <c r="AC30" s="11">
        <v>3129.9100339540382</v>
      </c>
      <c r="AD30" s="11">
        <v>38.414583241951156</v>
      </c>
      <c r="AE30" s="11">
        <v>12.782497171358527</v>
      </c>
      <c r="AF30" s="11">
        <v>12.930878239459119</v>
      </c>
      <c r="AG30" s="11">
        <v>7.8937147128118461</v>
      </c>
      <c r="AH30" s="11">
        <v>12.581001969579674</v>
      </c>
      <c r="AI30" s="11">
        <v>7.0458294774843608</v>
      </c>
      <c r="AJ30" s="11">
        <v>9.0717900704220966</v>
      </c>
      <c r="AK30" s="11">
        <v>23.978799357804675</v>
      </c>
      <c r="AL30" s="11">
        <v>21.038799059598425</v>
      </c>
      <c r="AM30" s="11">
        <v>8.1781439128328994</v>
      </c>
      <c r="AN30" s="11">
        <v>2.5045048600577866</v>
      </c>
      <c r="AO30" s="11">
        <v>38.129607978566824</v>
      </c>
      <c r="AP30" s="11">
        <v>10.456296298511003</v>
      </c>
      <c r="AQ30" s="11">
        <v>7.1915975681491329</v>
      </c>
      <c r="AR30" s="11">
        <v>1.1747539962162112</v>
      </c>
      <c r="AS30" s="11">
        <v>0.84166739997684148</v>
      </c>
      <c r="AT30" s="11">
        <v>0.57083643574971177</v>
      </c>
      <c r="AU30" s="11">
        <v>6.7002783705652291</v>
      </c>
      <c r="AV30" s="11">
        <v>38.494486556234271</v>
      </c>
      <c r="AW30" s="11">
        <v>11.011734927339187</v>
      </c>
      <c r="AX30" s="11">
        <v>350.93073802352893</v>
      </c>
      <c r="AY30" s="11">
        <v>15.00196454727465</v>
      </c>
      <c r="AZ30" s="11">
        <v>3.1854828487345221</v>
      </c>
      <c r="BA30" s="11">
        <v>0.89327323344411003</v>
      </c>
      <c r="BB30" s="11">
        <v>12.376354879591545</v>
      </c>
      <c r="BC30" s="11">
        <v>5.1967772626154582</v>
      </c>
      <c r="BD30" s="11">
        <v>57.999276105995435</v>
      </c>
      <c r="BE30" s="11">
        <v>1.0528672043195852</v>
      </c>
      <c r="BF30" s="11">
        <v>3.3242458189919772</v>
      </c>
      <c r="BG30" s="11">
        <v>8.6575109527345422</v>
      </c>
      <c r="BH30" s="11">
        <v>9.9219241877981155</v>
      </c>
      <c r="BI30" s="11">
        <v>18.970806213526092</v>
      </c>
      <c r="BJ30" s="11">
        <v>10.232229131918936</v>
      </c>
      <c r="BK30" s="11">
        <v>22.657946560890359</v>
      </c>
      <c r="BL30" s="11">
        <v>38.805067212527774</v>
      </c>
      <c r="BM30" s="11">
        <v>45.310747131768821</v>
      </c>
      <c r="BN30" s="11">
        <v>20.785824100399655</v>
      </c>
      <c r="BO30" s="11">
        <v>42.917218660616193</v>
      </c>
      <c r="BP30" s="11">
        <v>1.2398895556709761</v>
      </c>
      <c r="BQ30" s="11">
        <v>372.68888795564266</v>
      </c>
      <c r="BR30" s="11">
        <v>319.37331384252718</v>
      </c>
      <c r="BS30" s="11">
        <v>159.336749704027</v>
      </c>
      <c r="BT30" s="11">
        <v>3521.2986065344753</v>
      </c>
      <c r="BU30" s="11">
        <v>8425.784091602638</v>
      </c>
      <c r="BV30" s="11">
        <v>17.09677444069024</v>
      </c>
      <c r="BW30" s="11">
        <v>404.31235908193423</v>
      </c>
      <c r="BX30" s="11">
        <v>0</v>
      </c>
      <c r="BY30" s="11">
        <v>21079.533789824818</v>
      </c>
      <c r="BZ30" s="11">
        <v>3220.0470717150952</v>
      </c>
      <c r="CA30" s="11">
        <v>5793.2843616481869</v>
      </c>
      <c r="CB30" s="11">
        <v>0</v>
      </c>
      <c r="CC30" s="11">
        <v>40030.055492508189</v>
      </c>
      <c r="CD30" s="11">
        <v>1351.8377898639048</v>
      </c>
      <c r="CE30" s="11">
        <v>4769.2414944475986</v>
      </c>
      <c r="CF30" s="11">
        <v>55164.466210182982</v>
      </c>
      <c r="CG30" s="11">
        <v>76244</v>
      </c>
      <c r="CI30" s="9">
        <f t="shared" si="0"/>
        <v>0</v>
      </c>
      <c r="CJ30" s="9">
        <f t="shared" si="1"/>
        <v>0</v>
      </c>
      <c r="CK30" s="9">
        <f t="shared" si="2"/>
        <v>7.7998265624046326E-9</v>
      </c>
    </row>
    <row r="31" spans="1:99">
      <c r="A31" s="32" t="s">
        <v>108</v>
      </c>
      <c r="B31" s="32" t="s">
        <v>109</v>
      </c>
      <c r="C31" s="4">
        <v>27</v>
      </c>
      <c r="D31" s="11">
        <v>698.19120611355686</v>
      </c>
      <c r="E31" s="11">
        <v>235.00732894487612</v>
      </c>
      <c r="F31" s="11">
        <v>46.570392897485277</v>
      </c>
      <c r="G31" s="11">
        <v>145.47520267504802</v>
      </c>
      <c r="H31" s="11">
        <v>191.68712516730781</v>
      </c>
      <c r="I31" s="11">
        <v>734.8401183638382</v>
      </c>
      <c r="J31" s="11">
        <v>72.852895045306624</v>
      </c>
      <c r="K31" s="11">
        <v>2835.2781442329774</v>
      </c>
      <c r="L31" s="11">
        <v>123.23956835726558</v>
      </c>
      <c r="M31" s="11">
        <v>8166.6726624034654</v>
      </c>
      <c r="N31" s="11">
        <v>2823.5616616332836</v>
      </c>
      <c r="O31" s="11">
        <v>5.829172542163934</v>
      </c>
      <c r="P31" s="11">
        <v>242.18885067809185</v>
      </c>
      <c r="Q31" s="11">
        <v>198.43575550260184</v>
      </c>
      <c r="R31" s="11">
        <v>712.23020966267848</v>
      </c>
      <c r="S31" s="11">
        <v>266.74123173073173</v>
      </c>
      <c r="T31" s="11">
        <v>738.6273624387095</v>
      </c>
      <c r="U31" s="11">
        <v>733.41383985966013</v>
      </c>
      <c r="V31" s="11">
        <v>110.29826111510954</v>
      </c>
      <c r="W31" s="11">
        <v>2.8397278939999633</v>
      </c>
      <c r="X31" s="11">
        <v>0.45112675088901755</v>
      </c>
      <c r="Y31" s="11">
        <v>43.249097984475434</v>
      </c>
      <c r="Z31" s="11">
        <v>1403.928516481019</v>
      </c>
      <c r="AA31" s="11">
        <v>719.21446758915226</v>
      </c>
      <c r="AB31" s="11">
        <v>1682.385729724693</v>
      </c>
      <c r="AC31" s="11">
        <v>463.56477141687969</v>
      </c>
      <c r="AD31" s="11">
        <v>14371.991843298307</v>
      </c>
      <c r="AE31" s="11">
        <v>1850.3009085535984</v>
      </c>
      <c r="AF31" s="11">
        <v>520.8080440186443</v>
      </c>
      <c r="AG31" s="11">
        <v>57.315708493171336</v>
      </c>
      <c r="AH31" s="11">
        <v>828.61201432061296</v>
      </c>
      <c r="AI31" s="11">
        <v>912.98050464519679</v>
      </c>
      <c r="AJ31" s="11">
        <v>1826.2680802120797</v>
      </c>
      <c r="AK31" s="11">
        <v>2015.725779141412</v>
      </c>
      <c r="AL31" s="11">
        <v>8176.9329043593352</v>
      </c>
      <c r="AM31" s="11">
        <v>3620.2689161006506</v>
      </c>
      <c r="AN31" s="11">
        <v>922.26891684546194</v>
      </c>
      <c r="AO31" s="11">
        <v>2285.0354996915526</v>
      </c>
      <c r="AP31" s="11">
        <v>1454.4904347081451</v>
      </c>
      <c r="AQ31" s="11">
        <v>257.62247831813414</v>
      </c>
      <c r="AR31" s="11">
        <v>42.082865879443538</v>
      </c>
      <c r="AS31" s="11">
        <v>30.150802995699234</v>
      </c>
      <c r="AT31" s="11">
        <v>7.1900259126368766</v>
      </c>
      <c r="AU31" s="11">
        <v>429.33990256957657</v>
      </c>
      <c r="AV31" s="11">
        <v>12177.286383342467</v>
      </c>
      <c r="AW31" s="11">
        <v>1941.0435905118864</v>
      </c>
      <c r="AX31" s="11">
        <v>6198.7944490538466</v>
      </c>
      <c r="AY31" s="11">
        <v>5894.515874999357</v>
      </c>
      <c r="AZ31" s="11">
        <v>4.6589395894430004</v>
      </c>
      <c r="BA31" s="11">
        <v>696.32353467204223</v>
      </c>
      <c r="BB31" s="11">
        <v>156.37460688129173</v>
      </c>
      <c r="BC31" s="11">
        <v>35.118482091435013</v>
      </c>
      <c r="BD31" s="11">
        <v>615.7715407016625</v>
      </c>
      <c r="BE31" s="11">
        <v>13.98893549175458</v>
      </c>
      <c r="BF31" s="11">
        <v>9.2621639740128554</v>
      </c>
      <c r="BG31" s="11">
        <v>34.376200596067932</v>
      </c>
      <c r="BH31" s="11">
        <v>32.765046656742619</v>
      </c>
      <c r="BI31" s="11">
        <v>107.3241552362624</v>
      </c>
      <c r="BJ31" s="11">
        <v>147.82293033399088</v>
      </c>
      <c r="BK31" s="11">
        <v>554.69942201469837</v>
      </c>
      <c r="BL31" s="11">
        <v>36.239847887767361</v>
      </c>
      <c r="BM31" s="11">
        <v>32.213399284135718</v>
      </c>
      <c r="BN31" s="11">
        <v>323.86813982315834</v>
      </c>
      <c r="BO31" s="11">
        <v>604.7309315345027</v>
      </c>
      <c r="BP31" s="11">
        <v>4.7775075772886808</v>
      </c>
      <c r="BQ31" s="11">
        <v>220.0332257609727</v>
      </c>
      <c r="BR31" s="11">
        <v>214.32989186945926</v>
      </c>
      <c r="BS31" s="11">
        <v>57.369330350965733</v>
      </c>
      <c r="BT31" s="11">
        <v>570.95267173392745</v>
      </c>
      <c r="BU31" s="11">
        <v>669.58857904486888</v>
      </c>
      <c r="BV31" s="11">
        <v>45.98435367952267</v>
      </c>
      <c r="BW31" s="11">
        <v>182.77788191994347</v>
      </c>
      <c r="BX31" s="11">
        <v>0</v>
      </c>
      <c r="BY31" s="11">
        <v>94589.152073882418</v>
      </c>
      <c r="BZ31" s="11">
        <v>9260.7613637163904</v>
      </c>
      <c r="CA31" s="11">
        <v>2.8306752376408211</v>
      </c>
      <c r="CB31" s="11">
        <v>0</v>
      </c>
      <c r="CC31" s="11">
        <v>15552.936104406237</v>
      </c>
      <c r="CD31" s="11">
        <v>1309.9414793030776</v>
      </c>
      <c r="CE31" s="11">
        <v>501.37830351136915</v>
      </c>
      <c r="CF31" s="11">
        <v>26627.847926174709</v>
      </c>
      <c r="CG31" s="11">
        <v>121217</v>
      </c>
      <c r="CI31" s="9">
        <f t="shared" si="0"/>
        <v>0</v>
      </c>
      <c r="CJ31" s="9">
        <f t="shared" si="1"/>
        <v>0</v>
      </c>
      <c r="CK31" s="9">
        <f t="shared" si="2"/>
        <v>5.713081918656826E-8</v>
      </c>
    </row>
    <row r="32" spans="1:99">
      <c r="A32" s="32" t="s">
        <v>112</v>
      </c>
      <c r="B32" s="32" t="s">
        <v>113</v>
      </c>
      <c r="C32" s="4">
        <v>28</v>
      </c>
      <c r="D32" s="11">
        <v>3226.6687640198024</v>
      </c>
      <c r="E32" s="11">
        <v>1972.1846466853069</v>
      </c>
      <c r="F32" s="11">
        <v>72.877293509869219</v>
      </c>
      <c r="G32" s="11">
        <v>80.016722424721706</v>
      </c>
      <c r="H32" s="11">
        <v>109.45919841985923</v>
      </c>
      <c r="I32" s="11">
        <v>21.621880852486001</v>
      </c>
      <c r="J32" s="11">
        <v>13.352698780297077</v>
      </c>
      <c r="K32" s="11">
        <v>52.312554887290922</v>
      </c>
      <c r="L32" s="11">
        <v>88.041649780684097</v>
      </c>
      <c r="M32" s="11">
        <v>1536.0830523442648</v>
      </c>
      <c r="N32" s="11">
        <v>1582.2384854228314</v>
      </c>
      <c r="O32" s="11">
        <v>1.8768220231117665</v>
      </c>
      <c r="P32" s="11">
        <v>19.839803647830244</v>
      </c>
      <c r="Q32" s="11">
        <v>18.911342306526265</v>
      </c>
      <c r="R32" s="11">
        <v>14.029681776340363</v>
      </c>
      <c r="S32" s="11">
        <v>17.490177036427415</v>
      </c>
      <c r="T32" s="11">
        <v>282.77739773770696</v>
      </c>
      <c r="U32" s="11">
        <v>18.736911839665925</v>
      </c>
      <c r="V32" s="11">
        <v>26.429532859749521</v>
      </c>
      <c r="W32" s="11">
        <v>0.67964277464125677</v>
      </c>
      <c r="X32" s="11">
        <v>0.13850613215398211</v>
      </c>
      <c r="Y32" s="11">
        <v>16.320967501032175</v>
      </c>
      <c r="Z32" s="11">
        <v>717.09186867233325</v>
      </c>
      <c r="AA32" s="11">
        <v>233.06966703324008</v>
      </c>
      <c r="AB32" s="11">
        <v>355.94990063936473</v>
      </c>
      <c r="AC32" s="11">
        <v>84.726938422113179</v>
      </c>
      <c r="AD32" s="11">
        <v>536.72902195180097</v>
      </c>
      <c r="AE32" s="11">
        <v>6686.5697862867073</v>
      </c>
      <c r="AF32" s="11">
        <v>367.26831486127037</v>
      </c>
      <c r="AG32" s="11">
        <v>31.73029883522404</v>
      </c>
      <c r="AH32" s="11">
        <v>183.79941086548772</v>
      </c>
      <c r="AI32" s="11">
        <v>22.689635819994468</v>
      </c>
      <c r="AJ32" s="11">
        <v>295.70222707877946</v>
      </c>
      <c r="AK32" s="11">
        <v>261.0159851513319</v>
      </c>
      <c r="AL32" s="11">
        <v>1978.3926141810778</v>
      </c>
      <c r="AM32" s="11">
        <v>128.52289427386165</v>
      </c>
      <c r="AN32" s="11">
        <v>154.58344410879093</v>
      </c>
      <c r="AO32" s="11">
        <v>460.50864961272919</v>
      </c>
      <c r="AP32" s="11">
        <v>243.22035988888976</v>
      </c>
      <c r="AQ32" s="11">
        <v>1495.2882188879971</v>
      </c>
      <c r="AR32" s="11">
        <v>167.56233981372128</v>
      </c>
      <c r="AS32" s="11">
        <v>117.65398097427043</v>
      </c>
      <c r="AT32" s="11">
        <v>35.35863036801409</v>
      </c>
      <c r="AU32" s="11">
        <v>852.51409957975102</v>
      </c>
      <c r="AV32" s="11">
        <v>42784.119505397124</v>
      </c>
      <c r="AW32" s="11">
        <v>251.57376722144124</v>
      </c>
      <c r="AX32" s="11">
        <v>339.43383395070703</v>
      </c>
      <c r="AY32" s="11">
        <v>33.648526235011985</v>
      </c>
      <c r="AZ32" s="11">
        <v>1.0867094734381257</v>
      </c>
      <c r="BA32" s="11">
        <v>1.2122493018562257</v>
      </c>
      <c r="BB32" s="11">
        <v>29.991674658193084</v>
      </c>
      <c r="BC32" s="11">
        <v>193.48775210266331</v>
      </c>
      <c r="BD32" s="11">
        <v>697.94863584780944</v>
      </c>
      <c r="BE32" s="11">
        <v>4.4716513566204199</v>
      </c>
      <c r="BF32" s="11">
        <v>6.4131467835155966</v>
      </c>
      <c r="BG32" s="11">
        <v>18.124562629642888</v>
      </c>
      <c r="BH32" s="11">
        <v>15.212772014869019</v>
      </c>
      <c r="BI32" s="11">
        <v>38.445138389401741</v>
      </c>
      <c r="BJ32" s="11">
        <v>2315.1624154053834</v>
      </c>
      <c r="BK32" s="11">
        <v>40.037059494106373</v>
      </c>
      <c r="BL32" s="11">
        <v>19.614387119363023</v>
      </c>
      <c r="BM32" s="11">
        <v>10.094006645153572</v>
      </c>
      <c r="BN32" s="11">
        <v>9.9452630649684899</v>
      </c>
      <c r="BO32" s="11">
        <v>141.16937517254061</v>
      </c>
      <c r="BP32" s="11">
        <v>2.0603812178307388</v>
      </c>
      <c r="BQ32" s="11">
        <v>393.17710528430001</v>
      </c>
      <c r="BR32" s="11">
        <v>139.31583223193502</v>
      </c>
      <c r="BS32" s="11">
        <v>33.413336488114204</v>
      </c>
      <c r="BT32" s="11">
        <v>156.09208961815213</v>
      </c>
      <c r="BU32" s="11">
        <v>169.65803116002317</v>
      </c>
      <c r="BV32" s="11">
        <v>26.101550976804859</v>
      </c>
      <c r="BW32" s="11">
        <v>262.04607157909732</v>
      </c>
      <c r="BX32" s="11">
        <v>0</v>
      </c>
      <c r="BY32" s="11">
        <v>72715.092850889429</v>
      </c>
      <c r="BZ32" s="11">
        <v>6379.5178163791115</v>
      </c>
      <c r="CA32" s="11">
        <v>20.93134617736758</v>
      </c>
      <c r="CB32" s="11">
        <v>0</v>
      </c>
      <c r="CC32" s="11">
        <v>3801.7963606619746</v>
      </c>
      <c r="CD32" s="11">
        <v>838.13624005501333</v>
      </c>
      <c r="CE32" s="11">
        <v>132.49279340700829</v>
      </c>
      <c r="CF32" s="11">
        <v>11172.874556680477</v>
      </c>
      <c r="CG32" s="11">
        <v>83888</v>
      </c>
      <c r="CI32" s="9">
        <f t="shared" si="0"/>
        <v>0</v>
      </c>
      <c r="CJ32" s="9">
        <f t="shared" si="1"/>
        <v>0</v>
      </c>
      <c r="CK32" s="9">
        <f t="shared" si="2"/>
        <v>-3.2592430099612102E-2</v>
      </c>
    </row>
    <row r="33" spans="1:99">
      <c r="A33" s="32" t="s">
        <v>116</v>
      </c>
      <c r="B33" s="32" t="s">
        <v>117</v>
      </c>
      <c r="C33" s="4">
        <v>29</v>
      </c>
      <c r="D33" s="11">
        <v>262.77487490120808</v>
      </c>
      <c r="E33" s="11">
        <v>389.14382094835344</v>
      </c>
      <c r="F33" s="11">
        <v>24.861677123088111</v>
      </c>
      <c r="G33" s="11">
        <v>113.51703967096056</v>
      </c>
      <c r="H33" s="11">
        <v>3616.2850138062472</v>
      </c>
      <c r="I33" s="11">
        <v>64.496318466896241</v>
      </c>
      <c r="J33" s="11">
        <v>85.483991748870636</v>
      </c>
      <c r="K33" s="11">
        <v>355.10058144947982</v>
      </c>
      <c r="L33" s="11">
        <v>4.7280076742069888</v>
      </c>
      <c r="M33" s="11">
        <v>200.57533441688471</v>
      </c>
      <c r="N33" s="11">
        <v>156.43377122094105</v>
      </c>
      <c r="O33" s="11">
        <v>1.2409764476693355</v>
      </c>
      <c r="P33" s="11">
        <v>30.136722312705164</v>
      </c>
      <c r="Q33" s="11">
        <v>8.0622740441151652</v>
      </c>
      <c r="R33" s="11">
        <v>13.431865682368388</v>
      </c>
      <c r="S33" s="11">
        <v>33.806226133621998</v>
      </c>
      <c r="T33" s="11">
        <v>236.38040773334802</v>
      </c>
      <c r="U33" s="11">
        <v>6.9742808921860036</v>
      </c>
      <c r="V33" s="11">
        <v>66.478280704690562</v>
      </c>
      <c r="W33" s="11">
        <v>1.7183629213929548</v>
      </c>
      <c r="X33" s="11">
        <v>1.1909279822380454</v>
      </c>
      <c r="Y33" s="11">
        <v>7.4335377451803559</v>
      </c>
      <c r="Z33" s="11">
        <v>143.92891343511951</v>
      </c>
      <c r="AA33" s="11">
        <v>90.576787952850779</v>
      </c>
      <c r="AB33" s="11">
        <v>67.684946322771268</v>
      </c>
      <c r="AC33" s="11">
        <v>24.284205695667726</v>
      </c>
      <c r="AD33" s="11">
        <v>1085.0757056905613</v>
      </c>
      <c r="AE33" s="11">
        <v>918.01495045593583</v>
      </c>
      <c r="AF33" s="11">
        <v>14070.167484113746</v>
      </c>
      <c r="AG33" s="11">
        <v>865.5929831333525</v>
      </c>
      <c r="AH33" s="11">
        <v>19426.164634091354</v>
      </c>
      <c r="AI33" s="11">
        <v>103.61819134564952</v>
      </c>
      <c r="AJ33" s="11">
        <v>3103.4381576164037</v>
      </c>
      <c r="AK33" s="11">
        <v>8993.6737730102705</v>
      </c>
      <c r="AL33" s="11">
        <v>6495.5526987204094</v>
      </c>
      <c r="AM33" s="11">
        <v>8849.4907759703383</v>
      </c>
      <c r="AN33" s="11">
        <v>896.68640931363495</v>
      </c>
      <c r="AO33" s="11">
        <v>1379.4853913523034</v>
      </c>
      <c r="AP33" s="11">
        <v>1483.4772812125625</v>
      </c>
      <c r="AQ33" s="11">
        <v>317.09454163488385</v>
      </c>
      <c r="AR33" s="11">
        <v>48.841654763107798</v>
      </c>
      <c r="AS33" s="11">
        <v>34.900789974945432</v>
      </c>
      <c r="AT33" s="11">
        <v>18.590943744459455</v>
      </c>
      <c r="AU33" s="11">
        <v>146.56725510669389</v>
      </c>
      <c r="AV33" s="11">
        <v>14400.858593455139</v>
      </c>
      <c r="AW33" s="11">
        <v>81.855239860334919</v>
      </c>
      <c r="AX33" s="11">
        <v>1901.4122131718241</v>
      </c>
      <c r="AY33" s="11">
        <v>60.413187154614938</v>
      </c>
      <c r="AZ33" s="11">
        <v>1.4900687416786664</v>
      </c>
      <c r="BA33" s="11">
        <v>1.6712751649615303</v>
      </c>
      <c r="BB33" s="11">
        <v>42.736558296703052</v>
      </c>
      <c r="BC33" s="11">
        <v>20.594870079057586</v>
      </c>
      <c r="BD33" s="11">
        <v>158.90557154996668</v>
      </c>
      <c r="BE33" s="11">
        <v>2.3018929355692039</v>
      </c>
      <c r="BF33" s="11">
        <v>6.1660230515715053</v>
      </c>
      <c r="BG33" s="11">
        <v>27.881213618922335</v>
      </c>
      <c r="BH33" s="11">
        <v>50.211721861632164</v>
      </c>
      <c r="BI33" s="11">
        <v>63.325796415418466</v>
      </c>
      <c r="BJ33" s="11">
        <v>69.94535818607865</v>
      </c>
      <c r="BK33" s="11">
        <v>63.394797487021648</v>
      </c>
      <c r="BL33" s="11">
        <v>38.642701920171497</v>
      </c>
      <c r="BM33" s="11">
        <v>13.404671992392238</v>
      </c>
      <c r="BN33" s="11">
        <v>268.2220937387342</v>
      </c>
      <c r="BO33" s="11">
        <v>60.127341360609051</v>
      </c>
      <c r="BP33" s="11">
        <v>6.5359951349295251</v>
      </c>
      <c r="BQ33" s="11">
        <v>225.94611889172501</v>
      </c>
      <c r="BR33" s="11">
        <v>45.68987250199735</v>
      </c>
      <c r="BS33" s="11">
        <v>57.425109941081196</v>
      </c>
      <c r="BT33" s="11">
        <v>23.138290164487152</v>
      </c>
      <c r="BU33" s="11">
        <v>36.675005037113721</v>
      </c>
      <c r="BV33" s="11">
        <v>44.724982916536767</v>
      </c>
      <c r="BW33" s="11">
        <v>49.112857699699489</v>
      </c>
      <c r="BX33" s="11">
        <v>0</v>
      </c>
      <c r="BY33" s="11">
        <v>92065.972191013629</v>
      </c>
      <c r="BZ33" s="11">
        <v>46158.066289483351</v>
      </c>
      <c r="CA33" s="11">
        <v>0.14070934149824033</v>
      </c>
      <c r="CB33" s="11">
        <v>0</v>
      </c>
      <c r="CC33" s="11">
        <v>1916.0339776157098</v>
      </c>
      <c r="CD33" s="11">
        <v>796.3263504396059</v>
      </c>
      <c r="CE33" s="11">
        <v>9128.4929998032985</v>
      </c>
      <c r="CF33" s="11">
        <v>57999.060326683466</v>
      </c>
      <c r="CG33" s="11">
        <v>150065</v>
      </c>
      <c r="CI33" s="9">
        <f t="shared" si="0"/>
        <v>0</v>
      </c>
      <c r="CJ33" s="9">
        <f t="shared" si="1"/>
        <v>0</v>
      </c>
      <c r="CK33" s="9">
        <f t="shared" si="2"/>
        <v>3.2517697080038488E-2</v>
      </c>
    </row>
    <row r="34" spans="1:99">
      <c r="A34" s="32" t="s">
        <v>120</v>
      </c>
      <c r="B34" s="33" t="s">
        <v>121</v>
      </c>
      <c r="C34" s="4">
        <v>30</v>
      </c>
      <c r="D34" s="11">
        <v>327.99913936802051</v>
      </c>
      <c r="E34" s="11">
        <v>72.250793338860731</v>
      </c>
      <c r="F34" s="11">
        <v>4.8815266886388011</v>
      </c>
      <c r="G34" s="11">
        <v>10.375022654183512</v>
      </c>
      <c r="H34" s="11">
        <v>180.42286532008069</v>
      </c>
      <c r="I34" s="11">
        <v>29.021051387653834</v>
      </c>
      <c r="J34" s="11">
        <v>102.39930347838519</v>
      </c>
      <c r="K34" s="11">
        <v>354.40531758858458</v>
      </c>
      <c r="L34" s="11">
        <v>7.2109333412315229</v>
      </c>
      <c r="M34" s="11">
        <v>602.09009563007453</v>
      </c>
      <c r="N34" s="11">
        <v>32.250182638806891</v>
      </c>
      <c r="O34" s="11">
        <v>1.249238110229435</v>
      </c>
      <c r="P34" s="11">
        <v>17.706035821288815</v>
      </c>
      <c r="Q34" s="11">
        <v>11.292353214133229</v>
      </c>
      <c r="R34" s="11">
        <v>15.895323620406913</v>
      </c>
      <c r="S34" s="11">
        <v>6.2209216869208346</v>
      </c>
      <c r="T34" s="11">
        <v>418.18347196756122</v>
      </c>
      <c r="U34" s="11">
        <v>226.12039413865162</v>
      </c>
      <c r="V34" s="11">
        <v>12.350050514104892</v>
      </c>
      <c r="W34" s="11">
        <v>0.31704527153795725</v>
      </c>
      <c r="X34" s="11">
        <v>1.4715075875442175E-2</v>
      </c>
      <c r="Y34" s="11">
        <v>4.8119872977488161</v>
      </c>
      <c r="Z34" s="11">
        <v>1343.6894181396908</v>
      </c>
      <c r="AA34" s="11">
        <v>360.21696983007155</v>
      </c>
      <c r="AB34" s="11">
        <v>79.745506097122131</v>
      </c>
      <c r="AC34" s="11">
        <v>29.644662270870597</v>
      </c>
      <c r="AD34" s="11">
        <v>126.34320164265912</v>
      </c>
      <c r="AE34" s="11">
        <v>182.45188893447718</v>
      </c>
      <c r="AF34" s="11">
        <v>2111.108676181344</v>
      </c>
      <c r="AG34" s="11">
        <v>11749.075941649333</v>
      </c>
      <c r="AH34" s="11">
        <v>2337.2706167083024</v>
      </c>
      <c r="AI34" s="11">
        <v>167.97259126204719</v>
      </c>
      <c r="AJ34" s="11">
        <v>6409.1056619833316</v>
      </c>
      <c r="AK34" s="11">
        <v>1968.9882410056684</v>
      </c>
      <c r="AL34" s="11">
        <v>757.11977571910666</v>
      </c>
      <c r="AM34" s="11">
        <v>4903.931180969942</v>
      </c>
      <c r="AN34" s="11">
        <v>964.62693919228559</v>
      </c>
      <c r="AO34" s="11">
        <v>2079.0499101657547</v>
      </c>
      <c r="AP34" s="11">
        <v>1657.283728959869</v>
      </c>
      <c r="AQ34" s="11">
        <v>69.002081610024248</v>
      </c>
      <c r="AR34" s="11">
        <v>11.271552718358691</v>
      </c>
      <c r="AS34" s="11">
        <v>8.0756469020062092</v>
      </c>
      <c r="AT34" s="11">
        <v>5.7094104798331182</v>
      </c>
      <c r="AU34" s="11">
        <v>151.00308742831047</v>
      </c>
      <c r="AV34" s="11">
        <v>2671.7048955719752</v>
      </c>
      <c r="AW34" s="11">
        <v>671.10615408548813</v>
      </c>
      <c r="AX34" s="11">
        <v>636.6349535863468</v>
      </c>
      <c r="AY34" s="11">
        <v>91.163800065008417</v>
      </c>
      <c r="AZ34" s="11">
        <v>1.8181176656353912</v>
      </c>
      <c r="BA34" s="11">
        <v>1.8591240708545662</v>
      </c>
      <c r="BB34" s="11">
        <v>42.485350775409039</v>
      </c>
      <c r="BC34" s="11">
        <v>18.822651646658375</v>
      </c>
      <c r="BD34" s="11">
        <v>102.32219762667414</v>
      </c>
      <c r="BE34" s="11">
        <v>3.0964801188327877</v>
      </c>
      <c r="BF34" s="11">
        <v>7.3669021801213646</v>
      </c>
      <c r="BG34" s="11">
        <v>35.696866995587122</v>
      </c>
      <c r="BH34" s="11">
        <v>27.292073316278188</v>
      </c>
      <c r="BI34" s="11">
        <v>75.757469827224114</v>
      </c>
      <c r="BJ34" s="11">
        <v>78.546779463190731</v>
      </c>
      <c r="BK34" s="11">
        <v>77.794108543142215</v>
      </c>
      <c r="BL34" s="11">
        <v>15.782527297828176</v>
      </c>
      <c r="BM34" s="11">
        <v>17.582062203019539</v>
      </c>
      <c r="BN34" s="11">
        <v>18.870314441633383</v>
      </c>
      <c r="BO34" s="11">
        <v>61.924189362876774</v>
      </c>
      <c r="BP34" s="11">
        <v>4.3873217304488907</v>
      </c>
      <c r="BQ34" s="11">
        <v>65.879991597722096</v>
      </c>
      <c r="BR34" s="11">
        <v>18.172085755498685</v>
      </c>
      <c r="BS34" s="11">
        <v>68.052447976203183</v>
      </c>
      <c r="BT34" s="11">
        <v>29.028014235441432</v>
      </c>
      <c r="BU34" s="11">
        <v>117.57291313680243</v>
      </c>
      <c r="BV34" s="11">
        <v>53.270977373438818</v>
      </c>
      <c r="BW34" s="11">
        <v>82.363751686010772</v>
      </c>
      <c r="BX34" s="11">
        <v>0</v>
      </c>
      <c r="BY34" s="11">
        <v>45006.508980338731</v>
      </c>
      <c r="BZ34" s="11">
        <v>24409.736203094599</v>
      </c>
      <c r="CA34" s="11">
        <v>0.72163790854097531</v>
      </c>
      <c r="CB34" s="11">
        <v>0</v>
      </c>
      <c r="CC34" s="11">
        <v>2076.5017925826296</v>
      </c>
      <c r="CD34" s="11">
        <v>474.42621675924852</v>
      </c>
      <c r="CE34" s="11">
        <v>1180.1051693774962</v>
      </c>
      <c r="CF34" s="11">
        <v>28141.491019722518</v>
      </c>
      <c r="CG34" s="11">
        <v>73148</v>
      </c>
      <c r="CI34" s="9">
        <f t="shared" si="0"/>
        <v>0</v>
      </c>
      <c r="CJ34" s="9">
        <f t="shared" si="1"/>
        <v>0</v>
      </c>
      <c r="CK34" s="9">
        <f t="shared" si="2"/>
        <v>6.1249011196196079E-8</v>
      </c>
    </row>
    <row r="35" spans="1:99">
      <c r="A35" s="32" t="s">
        <v>124</v>
      </c>
      <c r="B35" s="32" t="s">
        <v>125</v>
      </c>
      <c r="C35" s="4">
        <v>31</v>
      </c>
      <c r="D35" s="11">
        <v>499.03628505811298</v>
      </c>
      <c r="E35" s="11">
        <v>637.12694209635652</v>
      </c>
      <c r="F35" s="11">
        <v>57.088750630363855</v>
      </c>
      <c r="G35" s="11">
        <v>52.952040829475806</v>
      </c>
      <c r="H35" s="11">
        <v>1814.6536215008716</v>
      </c>
      <c r="I35" s="11">
        <v>970.82498575716988</v>
      </c>
      <c r="J35" s="11">
        <v>218.88176946240205</v>
      </c>
      <c r="K35" s="11">
        <v>2499.7225235243782</v>
      </c>
      <c r="L35" s="11">
        <v>62.75998562979516</v>
      </c>
      <c r="M35" s="11">
        <v>2501.0728529116341</v>
      </c>
      <c r="N35" s="11">
        <v>3555.6146147296681</v>
      </c>
      <c r="O35" s="11">
        <v>16.308338771807708</v>
      </c>
      <c r="P35" s="11">
        <v>79.145719613613068</v>
      </c>
      <c r="Q35" s="11">
        <v>77.703656720160751</v>
      </c>
      <c r="R35" s="11">
        <v>60.610064535476013</v>
      </c>
      <c r="S35" s="11">
        <v>496.23164713675953</v>
      </c>
      <c r="T35" s="11">
        <v>162.77405936276381</v>
      </c>
      <c r="U35" s="11">
        <v>29.804839803181981</v>
      </c>
      <c r="V35" s="11">
        <v>328.88779661054275</v>
      </c>
      <c r="W35" s="11">
        <v>8.4721673703899363</v>
      </c>
      <c r="X35" s="11">
        <v>1.5267308346648152</v>
      </c>
      <c r="Y35" s="11">
        <v>64.505842004050564</v>
      </c>
      <c r="Z35" s="11">
        <v>525.29841647542776</v>
      </c>
      <c r="AA35" s="11">
        <v>703.8833960647429</v>
      </c>
      <c r="AB35" s="11">
        <v>951.83371164547657</v>
      </c>
      <c r="AC35" s="11">
        <v>152.41254261647069</v>
      </c>
      <c r="AD35" s="11">
        <v>348.73827152680923</v>
      </c>
      <c r="AE35" s="11">
        <v>220.63956139277727</v>
      </c>
      <c r="AF35" s="11">
        <v>2342.1473751097342</v>
      </c>
      <c r="AG35" s="11">
        <v>326.6653644321986</v>
      </c>
      <c r="AH35" s="11">
        <v>7361.8054361951226</v>
      </c>
      <c r="AI35" s="11">
        <v>902.08353170762268</v>
      </c>
      <c r="AJ35" s="11">
        <v>2162.8145510773961</v>
      </c>
      <c r="AK35" s="11">
        <v>4771.1427326245075</v>
      </c>
      <c r="AL35" s="11">
        <v>3775.924864909698</v>
      </c>
      <c r="AM35" s="11">
        <v>2345.50367768453</v>
      </c>
      <c r="AN35" s="11">
        <v>1733.9023951047222</v>
      </c>
      <c r="AO35" s="11">
        <v>1303.9481297997327</v>
      </c>
      <c r="AP35" s="11">
        <v>3247.3970161486754</v>
      </c>
      <c r="AQ35" s="11">
        <v>2060.5089523095462</v>
      </c>
      <c r="AR35" s="11">
        <v>336.58600930139283</v>
      </c>
      <c r="AS35" s="11">
        <v>241.15131527941159</v>
      </c>
      <c r="AT35" s="11">
        <v>97.752219723145572</v>
      </c>
      <c r="AU35" s="11">
        <v>490.86422926250992</v>
      </c>
      <c r="AV35" s="11">
        <v>19392.368145482073</v>
      </c>
      <c r="AW35" s="11">
        <v>394.15467546623591</v>
      </c>
      <c r="AX35" s="11">
        <v>1607.2339617656201</v>
      </c>
      <c r="AY35" s="11">
        <v>165.62452290215185</v>
      </c>
      <c r="AZ35" s="11">
        <v>11.291258408826058</v>
      </c>
      <c r="BA35" s="11">
        <v>4.9721684573621596</v>
      </c>
      <c r="BB35" s="11">
        <v>39.906178766243947</v>
      </c>
      <c r="BC35" s="11">
        <v>145.16607066701616</v>
      </c>
      <c r="BD35" s="11">
        <v>2131.8181059376038</v>
      </c>
      <c r="BE35" s="11">
        <v>3.6640066010629329</v>
      </c>
      <c r="BF35" s="11">
        <v>14.896721986389956</v>
      </c>
      <c r="BG35" s="11">
        <v>37.318672141584791</v>
      </c>
      <c r="BH35" s="11">
        <v>19.608032537303366</v>
      </c>
      <c r="BI35" s="11">
        <v>30.890878483922169</v>
      </c>
      <c r="BJ35" s="11">
        <v>417.59228118910988</v>
      </c>
      <c r="BK35" s="11">
        <v>42.951420057865775</v>
      </c>
      <c r="BL35" s="11">
        <v>29.159298362870132</v>
      </c>
      <c r="BM35" s="11">
        <v>9.5612587580921069</v>
      </c>
      <c r="BN35" s="11">
        <v>20.303370527721775</v>
      </c>
      <c r="BO35" s="11">
        <v>345.61408488534687</v>
      </c>
      <c r="BP35" s="11">
        <v>82.701262208247783</v>
      </c>
      <c r="BQ35" s="11">
        <v>962.37641768483877</v>
      </c>
      <c r="BR35" s="11">
        <v>83.657045495636225</v>
      </c>
      <c r="BS35" s="11">
        <v>24.911509409303836</v>
      </c>
      <c r="BT35" s="11">
        <v>117.28027098763397</v>
      </c>
      <c r="BU35" s="11">
        <v>70.172173948849206</v>
      </c>
      <c r="BV35" s="11">
        <v>22.595159042015471</v>
      </c>
      <c r="BW35" s="11">
        <v>109.12298613270755</v>
      </c>
      <c r="BX35" s="11">
        <v>0</v>
      </c>
      <c r="BY35" s="11">
        <v>76935.620873578911</v>
      </c>
      <c r="BZ35" s="11">
        <v>7329.3582152390518</v>
      </c>
      <c r="CA35" s="11">
        <v>1.2784448741840122</v>
      </c>
      <c r="CB35" s="11">
        <v>0</v>
      </c>
      <c r="CC35" s="11">
        <v>12109.882380664789</v>
      </c>
      <c r="CD35" s="11">
        <v>7061.8193036540324</v>
      </c>
      <c r="CE35" s="11">
        <v>-1483.9592179850076</v>
      </c>
      <c r="CF35" s="11">
        <v>25018.379126447049</v>
      </c>
      <c r="CG35" s="11">
        <v>101954</v>
      </c>
      <c r="CI35" s="9">
        <f t="shared" si="0"/>
        <v>0</v>
      </c>
      <c r="CJ35" s="9">
        <f t="shared" si="1"/>
        <v>0</v>
      </c>
      <c r="CK35" s="9">
        <f t="shared" si="2"/>
        <v>2.5960616767406464E-8</v>
      </c>
    </row>
    <row r="36" spans="1:99">
      <c r="A36" s="32" t="s">
        <v>128</v>
      </c>
      <c r="B36" s="33" t="s">
        <v>129</v>
      </c>
      <c r="C36" s="4">
        <v>32</v>
      </c>
      <c r="D36" s="11">
        <v>12.419133851114781</v>
      </c>
      <c r="E36" s="11">
        <v>8.6898044381552335</v>
      </c>
      <c r="F36" s="11">
        <v>1.193485766770126</v>
      </c>
      <c r="G36" s="11">
        <v>5.3596247328811897</v>
      </c>
      <c r="H36" s="11">
        <v>366.70280766656447</v>
      </c>
      <c r="I36" s="11">
        <v>98.368227072380691</v>
      </c>
      <c r="J36" s="11">
        <v>16.221482210325796</v>
      </c>
      <c r="K36" s="11">
        <v>38.201054868243702</v>
      </c>
      <c r="L36" s="11">
        <v>1.8804611435075813</v>
      </c>
      <c r="M36" s="11">
        <v>35.313877374417935</v>
      </c>
      <c r="N36" s="11">
        <v>13.801931887626946</v>
      </c>
      <c r="O36" s="11">
        <v>1.5691739301562229</v>
      </c>
      <c r="P36" s="11">
        <v>9.1187669154443896</v>
      </c>
      <c r="Q36" s="11">
        <v>13.362504628405015</v>
      </c>
      <c r="R36" s="11">
        <v>9.6102571319475718</v>
      </c>
      <c r="S36" s="11">
        <v>7.0166850551536983</v>
      </c>
      <c r="T36" s="11">
        <v>14.734427884322697</v>
      </c>
      <c r="U36" s="11">
        <v>217.35962171619289</v>
      </c>
      <c r="V36" s="11">
        <v>10.095832255490841</v>
      </c>
      <c r="W36" s="11">
        <v>0.25943691379120065</v>
      </c>
      <c r="X36" s="11">
        <v>2.2207382365984345E-2</v>
      </c>
      <c r="Y36" s="11">
        <v>2.2880449947914063</v>
      </c>
      <c r="Z36" s="11">
        <v>13.940670389707927</v>
      </c>
      <c r="AA36" s="11">
        <v>9.389810474770961</v>
      </c>
      <c r="AB36" s="11">
        <v>8.6718497932143528</v>
      </c>
      <c r="AC36" s="11">
        <v>10.054823041195542</v>
      </c>
      <c r="AD36" s="11">
        <v>30.206007482815028</v>
      </c>
      <c r="AE36" s="11">
        <v>13.468237256816359</v>
      </c>
      <c r="AF36" s="11">
        <v>21.050127137193687</v>
      </c>
      <c r="AG36" s="11">
        <v>13.073065052326756</v>
      </c>
      <c r="AH36" s="11">
        <v>21.162403636587065</v>
      </c>
      <c r="AI36" s="11">
        <v>17405.685058288047</v>
      </c>
      <c r="AJ36" s="11">
        <v>547.87496786344434</v>
      </c>
      <c r="AK36" s="11">
        <v>756.88150604138093</v>
      </c>
      <c r="AL36" s="11">
        <v>323.88078119482907</v>
      </c>
      <c r="AM36" s="11">
        <v>225.81662299211283</v>
      </c>
      <c r="AN36" s="11">
        <v>97.633183718986601</v>
      </c>
      <c r="AO36" s="11">
        <v>79.034593730625289</v>
      </c>
      <c r="AP36" s="11">
        <v>854.92363846403157</v>
      </c>
      <c r="AQ36" s="11">
        <v>234.8485338184515</v>
      </c>
      <c r="AR36" s="11">
        <v>38.362721355631727</v>
      </c>
      <c r="AS36" s="11">
        <v>27.485458269075718</v>
      </c>
      <c r="AT36" s="11">
        <v>41.949119742265481</v>
      </c>
      <c r="AU36" s="11">
        <v>20.914070381251214</v>
      </c>
      <c r="AV36" s="11">
        <v>562.15288096803124</v>
      </c>
      <c r="AW36" s="11">
        <v>43.245687941383004</v>
      </c>
      <c r="AX36" s="11">
        <v>351.46919372388192</v>
      </c>
      <c r="AY36" s="11">
        <v>65.044062061216493</v>
      </c>
      <c r="AZ36" s="11">
        <v>7.1038037479330667</v>
      </c>
      <c r="BA36" s="11">
        <v>7.0741323737925699</v>
      </c>
      <c r="BB36" s="11">
        <v>219.06182080899765</v>
      </c>
      <c r="BC36" s="11">
        <v>4.2994957026716278</v>
      </c>
      <c r="BD36" s="11">
        <v>20.580154453052806</v>
      </c>
      <c r="BE36" s="11">
        <v>3.3640291246609078</v>
      </c>
      <c r="BF36" s="11">
        <v>288.6825985085332</v>
      </c>
      <c r="BG36" s="11">
        <v>289.90217680210674</v>
      </c>
      <c r="BH36" s="11">
        <v>2116.4629209784416</v>
      </c>
      <c r="BI36" s="11">
        <v>378.52008471981327</v>
      </c>
      <c r="BJ36" s="11">
        <v>18.640704685552716</v>
      </c>
      <c r="BK36" s="11">
        <v>386.96176542391458</v>
      </c>
      <c r="BL36" s="11">
        <v>723.15010419488692</v>
      </c>
      <c r="BM36" s="11">
        <v>136.4608649774008</v>
      </c>
      <c r="BN36" s="11">
        <v>50.407471974589576</v>
      </c>
      <c r="BO36" s="11">
        <v>1365.297785232762</v>
      </c>
      <c r="BP36" s="11">
        <v>145.45213225507948</v>
      </c>
      <c r="BQ36" s="11">
        <v>318.43830111754886</v>
      </c>
      <c r="BR36" s="11">
        <v>583.98243536789414</v>
      </c>
      <c r="BS36" s="11">
        <v>135.66739203606176</v>
      </c>
      <c r="BT36" s="11">
        <v>234.52423390824742</v>
      </c>
      <c r="BU36" s="11">
        <v>296.78207143792031</v>
      </c>
      <c r="BV36" s="11">
        <v>68.816515037834662</v>
      </c>
      <c r="BW36" s="11">
        <v>876.65294613592084</v>
      </c>
      <c r="BX36" s="11">
        <v>0</v>
      </c>
      <c r="BY36" s="11">
        <v>31378.09386564494</v>
      </c>
      <c r="BZ36" s="11">
        <v>4359.5439623499396</v>
      </c>
      <c r="CA36" s="11">
        <v>0.84224591553946704</v>
      </c>
      <c r="CB36" s="11">
        <v>0</v>
      </c>
      <c r="CC36" s="11">
        <v>38106.281061939466</v>
      </c>
      <c r="CD36" s="11">
        <v>27834.343811004135</v>
      </c>
      <c r="CE36" s="11">
        <v>1864.8950531489645</v>
      </c>
      <c r="CF36" s="11">
        <v>72165.906134358025</v>
      </c>
      <c r="CG36" s="11">
        <v>103544</v>
      </c>
      <c r="CI36" s="9">
        <f t="shared" si="0"/>
        <v>0</v>
      </c>
      <c r="CJ36" s="9">
        <f t="shared" si="1"/>
        <v>0</v>
      </c>
      <c r="CK36" s="9">
        <f t="shared" si="2"/>
        <v>2.9685907065868378E-9</v>
      </c>
    </row>
    <row r="37" spans="1:99">
      <c r="A37" s="32" t="s">
        <v>132</v>
      </c>
      <c r="B37" s="32" t="s">
        <v>133</v>
      </c>
      <c r="C37" s="4">
        <v>33</v>
      </c>
      <c r="D37" s="11">
        <v>61.471443243496033</v>
      </c>
      <c r="E37" s="11">
        <v>100.9510779909469</v>
      </c>
      <c r="F37" s="11">
        <v>8.5343875154979525</v>
      </c>
      <c r="G37" s="11">
        <v>33.536284585432739</v>
      </c>
      <c r="H37" s="11">
        <v>351.44181560196319</v>
      </c>
      <c r="I37" s="11">
        <v>105.93191251051248</v>
      </c>
      <c r="J37" s="11">
        <v>28.623827608599345</v>
      </c>
      <c r="K37" s="11">
        <v>106.00237764710496</v>
      </c>
      <c r="L37" s="11">
        <v>20.203186585972457</v>
      </c>
      <c r="M37" s="11">
        <v>138.23009502943813</v>
      </c>
      <c r="N37" s="11">
        <v>54.237113790431863</v>
      </c>
      <c r="O37" s="11">
        <v>3.1297543523975815</v>
      </c>
      <c r="P37" s="11">
        <v>41.057799766490078</v>
      </c>
      <c r="Q37" s="11">
        <v>12.68651278034104</v>
      </c>
      <c r="R37" s="11">
        <v>14.12203476557268</v>
      </c>
      <c r="S37" s="11">
        <v>37.24508463607885</v>
      </c>
      <c r="T37" s="11">
        <v>94.046313324054367</v>
      </c>
      <c r="U37" s="11">
        <v>25.089968767362564</v>
      </c>
      <c r="V37" s="11">
        <v>24.563620027522102</v>
      </c>
      <c r="W37" s="11">
        <v>0.63389096304002268</v>
      </c>
      <c r="X37" s="11">
        <v>0.15812753103878166</v>
      </c>
      <c r="Y37" s="11">
        <v>17.644357479480224</v>
      </c>
      <c r="Z37" s="11">
        <v>128.517484352172</v>
      </c>
      <c r="AA37" s="11">
        <v>37.106257302072869</v>
      </c>
      <c r="AB37" s="11">
        <v>27.521789477193956</v>
      </c>
      <c r="AC37" s="11">
        <v>24.029436324972785</v>
      </c>
      <c r="AD37" s="11">
        <v>122.22623729916268</v>
      </c>
      <c r="AE37" s="11">
        <v>144.97496097091033</v>
      </c>
      <c r="AF37" s="11">
        <v>174.91861915213437</v>
      </c>
      <c r="AG37" s="11">
        <v>232.204389607129</v>
      </c>
      <c r="AH37" s="11">
        <v>169.67039921750245</v>
      </c>
      <c r="AI37" s="11">
        <v>1981.3495340623881</v>
      </c>
      <c r="AJ37" s="11">
        <v>7205.7318152088583</v>
      </c>
      <c r="AK37" s="11">
        <v>2445.063188035022</v>
      </c>
      <c r="AL37" s="11">
        <v>1174.943316230971</v>
      </c>
      <c r="AM37" s="11">
        <v>1006.4146357238128</v>
      </c>
      <c r="AN37" s="11">
        <v>328.24985372252911</v>
      </c>
      <c r="AO37" s="11">
        <v>282.22592215397947</v>
      </c>
      <c r="AP37" s="11">
        <v>2468.8556613926908</v>
      </c>
      <c r="AQ37" s="11">
        <v>4211.3386971755426</v>
      </c>
      <c r="AR37" s="11">
        <v>687.92600212197374</v>
      </c>
      <c r="AS37" s="11">
        <v>492.87330917570256</v>
      </c>
      <c r="AT37" s="11">
        <v>799.26302757061512</v>
      </c>
      <c r="AU37" s="11">
        <v>198.71648585839202</v>
      </c>
      <c r="AV37" s="11">
        <v>7560.7586165971779</v>
      </c>
      <c r="AW37" s="11">
        <v>469.43587383769659</v>
      </c>
      <c r="AX37" s="11">
        <v>1152.1672158094475</v>
      </c>
      <c r="AY37" s="11">
        <v>1150.8759877231025</v>
      </c>
      <c r="AZ37" s="11">
        <v>34.987697777754953</v>
      </c>
      <c r="BA37" s="11">
        <v>8.9950211061220422</v>
      </c>
      <c r="BB37" s="11">
        <v>126.21429420642849</v>
      </c>
      <c r="BC37" s="11">
        <v>36.283964031310575</v>
      </c>
      <c r="BD37" s="11">
        <v>80.774348153953326</v>
      </c>
      <c r="BE37" s="11">
        <v>10.321334342613552</v>
      </c>
      <c r="BF37" s="11">
        <v>54.167703651936158</v>
      </c>
      <c r="BG37" s="11">
        <v>627.47281614248459</v>
      </c>
      <c r="BH37" s="11">
        <v>55.847398921744265</v>
      </c>
      <c r="BI37" s="11">
        <v>84.703040578208757</v>
      </c>
      <c r="BJ37" s="11">
        <v>433.5383297501993</v>
      </c>
      <c r="BK37" s="11">
        <v>614.46180476424547</v>
      </c>
      <c r="BL37" s="11">
        <v>70.262747582605186</v>
      </c>
      <c r="BM37" s="11">
        <v>48.605598818059967</v>
      </c>
      <c r="BN37" s="11">
        <v>45.073338130913605</v>
      </c>
      <c r="BO37" s="11">
        <v>663.14429293179364</v>
      </c>
      <c r="BP37" s="11">
        <v>6.2717719731465991</v>
      </c>
      <c r="BQ37" s="11">
        <v>131.14882308832696</v>
      </c>
      <c r="BR37" s="11">
        <v>61.569511472027592</v>
      </c>
      <c r="BS37" s="11">
        <v>29.235817579768533</v>
      </c>
      <c r="BT37" s="11">
        <v>32.201740803634472</v>
      </c>
      <c r="BU37" s="11">
        <v>36.545806143206093</v>
      </c>
      <c r="BV37" s="11">
        <v>79.163102429354211</v>
      </c>
      <c r="BW37" s="11">
        <v>789.54653894132332</v>
      </c>
      <c r="BX37" s="11">
        <v>0</v>
      </c>
      <c r="BY37" s="11">
        <v>40117.436545927085</v>
      </c>
      <c r="BZ37" s="11">
        <v>8160.608236693969</v>
      </c>
      <c r="CA37" s="11">
        <v>1.0854720629864254</v>
      </c>
      <c r="CB37" s="11">
        <v>0</v>
      </c>
      <c r="CC37" s="11">
        <v>18247.815276959202</v>
      </c>
      <c r="CD37" s="11">
        <v>14696.133219116911</v>
      </c>
      <c r="CE37" s="11">
        <v>-1278.0787507290102</v>
      </c>
      <c r="CF37" s="11">
        <v>39827.563454104071</v>
      </c>
      <c r="CG37" s="11">
        <v>79945</v>
      </c>
      <c r="CI37" s="9">
        <f t="shared" si="0"/>
        <v>0</v>
      </c>
      <c r="CJ37" s="9">
        <f t="shared" si="1"/>
        <v>0</v>
      </c>
      <c r="CK37" s="9">
        <f t="shared" si="2"/>
        <v>3.115565050393343E-8</v>
      </c>
    </row>
    <row r="38" spans="1:99">
      <c r="A38" s="32" t="s">
        <v>135</v>
      </c>
      <c r="B38" s="32" t="s">
        <v>136</v>
      </c>
      <c r="C38" s="4">
        <v>34</v>
      </c>
      <c r="D38" s="11">
        <v>59.522305703606065</v>
      </c>
      <c r="E38" s="11">
        <v>52.217786105288837</v>
      </c>
      <c r="F38" s="11">
        <v>7.7379426650681999</v>
      </c>
      <c r="G38" s="11">
        <v>121.83013377807498</v>
      </c>
      <c r="H38" s="11">
        <v>2981.3187232983764</v>
      </c>
      <c r="I38" s="11">
        <v>3358.5304734187052</v>
      </c>
      <c r="J38" s="11">
        <v>647.24610176666101</v>
      </c>
      <c r="K38" s="11">
        <v>116.75762496976985</v>
      </c>
      <c r="L38" s="11">
        <v>9.5497742493645656</v>
      </c>
      <c r="M38" s="11">
        <v>134.22487336695494</v>
      </c>
      <c r="N38" s="11">
        <v>105.79099949407707</v>
      </c>
      <c r="O38" s="11">
        <v>2.9828610761777705</v>
      </c>
      <c r="P38" s="11">
        <v>20.954038704035376</v>
      </c>
      <c r="Q38" s="11">
        <v>16.0117665591914</v>
      </c>
      <c r="R38" s="11">
        <v>17.830644563412736</v>
      </c>
      <c r="S38" s="11">
        <v>83.835356791768419</v>
      </c>
      <c r="T38" s="11">
        <v>66.499360523187249</v>
      </c>
      <c r="U38" s="11">
        <v>27.971484305499192</v>
      </c>
      <c r="V38" s="11">
        <v>124.42443945135997</v>
      </c>
      <c r="W38" s="11">
        <v>3.2068614775039497</v>
      </c>
      <c r="X38" s="11">
        <v>0.64315817129398389</v>
      </c>
      <c r="Y38" s="11">
        <v>14.664866993787584</v>
      </c>
      <c r="Z38" s="11">
        <v>55.365175312124499</v>
      </c>
      <c r="AA38" s="11">
        <v>42.928805361589461</v>
      </c>
      <c r="AB38" s="11">
        <v>38.4222462567935</v>
      </c>
      <c r="AC38" s="11">
        <v>23.58168466678584</v>
      </c>
      <c r="AD38" s="11">
        <v>146.51909149651729</v>
      </c>
      <c r="AE38" s="11">
        <v>63.810019097951141</v>
      </c>
      <c r="AF38" s="11">
        <v>227.46372146208054</v>
      </c>
      <c r="AG38" s="11">
        <v>109.64969949828244</v>
      </c>
      <c r="AH38" s="11">
        <v>293.6266731396156</v>
      </c>
      <c r="AI38" s="11">
        <v>187.07604213725611</v>
      </c>
      <c r="AJ38" s="11">
        <v>561.552991324191</v>
      </c>
      <c r="AK38" s="11">
        <v>13998.183884661225</v>
      </c>
      <c r="AL38" s="11">
        <v>1347.7857506206824</v>
      </c>
      <c r="AM38" s="11">
        <v>250.3072976290847</v>
      </c>
      <c r="AN38" s="11">
        <v>400.60780466117706</v>
      </c>
      <c r="AO38" s="11">
        <v>86.468517165453292</v>
      </c>
      <c r="AP38" s="11">
        <v>8156.5291072832433</v>
      </c>
      <c r="AQ38" s="11">
        <v>183.8773062557928</v>
      </c>
      <c r="AR38" s="11">
        <v>29.480190946558871</v>
      </c>
      <c r="AS38" s="11">
        <v>21.121456700492327</v>
      </c>
      <c r="AT38" s="11">
        <v>28.673874343909777</v>
      </c>
      <c r="AU38" s="11">
        <v>87.632478652176914</v>
      </c>
      <c r="AV38" s="11">
        <v>3082.2212027772262</v>
      </c>
      <c r="AW38" s="11">
        <v>347.09497939889587</v>
      </c>
      <c r="AX38" s="11">
        <v>492.90872146548861</v>
      </c>
      <c r="AY38" s="11">
        <v>188.18252456487215</v>
      </c>
      <c r="AZ38" s="11">
        <v>114.1317287125715</v>
      </c>
      <c r="BA38" s="11">
        <v>16.756327513669412</v>
      </c>
      <c r="BB38" s="11">
        <v>183.7210541682006</v>
      </c>
      <c r="BC38" s="11">
        <v>10.695788746995476</v>
      </c>
      <c r="BD38" s="11">
        <v>78.820000487197191</v>
      </c>
      <c r="BE38" s="11">
        <v>9.4137410961183203</v>
      </c>
      <c r="BF38" s="11">
        <v>7.8433874607846139</v>
      </c>
      <c r="BG38" s="11">
        <v>56.01575252421209</v>
      </c>
      <c r="BH38" s="11">
        <v>39.266320030685463</v>
      </c>
      <c r="BI38" s="11">
        <v>17.499684418311713</v>
      </c>
      <c r="BJ38" s="11">
        <v>30.905608576877551</v>
      </c>
      <c r="BK38" s="11">
        <v>36.413597653372676</v>
      </c>
      <c r="BL38" s="11">
        <v>40.176682657267463</v>
      </c>
      <c r="BM38" s="11">
        <v>12.242518732631936</v>
      </c>
      <c r="BN38" s="11">
        <v>21.569957732316201</v>
      </c>
      <c r="BO38" s="11">
        <v>1179.0029429730471</v>
      </c>
      <c r="BP38" s="11">
        <v>5.7246072672928889</v>
      </c>
      <c r="BQ38" s="11">
        <v>111.69726973593008</v>
      </c>
      <c r="BR38" s="11">
        <v>25.460223271399052</v>
      </c>
      <c r="BS38" s="11">
        <v>5.0073719347400694</v>
      </c>
      <c r="BT38" s="11">
        <v>117.48267827292875</v>
      </c>
      <c r="BU38" s="11">
        <v>49.931723664466446</v>
      </c>
      <c r="BV38" s="11">
        <v>13.370874267205979</v>
      </c>
      <c r="BW38" s="11">
        <v>42.232026044923728</v>
      </c>
      <c r="BX38" s="11">
        <v>0</v>
      </c>
      <c r="BY38" s="11">
        <v>40650.204692255793</v>
      </c>
      <c r="BZ38" s="11">
        <v>26105.19647079541</v>
      </c>
      <c r="CA38" s="11">
        <v>1.829221439477124</v>
      </c>
      <c r="CB38" s="11">
        <v>0</v>
      </c>
      <c r="CC38" s="11">
        <v>4346.8636411665539</v>
      </c>
      <c r="CD38" s="11">
        <v>59157.235988138818</v>
      </c>
      <c r="CE38" s="11">
        <v>-948.33001378563677</v>
      </c>
      <c r="CF38" s="11">
        <v>88662.795307754626</v>
      </c>
      <c r="CG38" s="11">
        <v>129313</v>
      </c>
      <c r="CI38" s="9">
        <f t="shared" si="0"/>
        <v>0</v>
      </c>
      <c r="CJ38" s="9">
        <f t="shared" si="1"/>
        <v>0</v>
      </c>
      <c r="CK38" s="9">
        <f t="shared" si="2"/>
        <v>1.0419171303510666E-8</v>
      </c>
    </row>
    <row r="39" spans="1:99">
      <c r="A39" s="32" t="s">
        <v>139</v>
      </c>
      <c r="B39" s="32" t="s">
        <v>140</v>
      </c>
      <c r="C39" s="4">
        <v>35</v>
      </c>
      <c r="D39" s="11">
        <v>6.0793326431152925</v>
      </c>
      <c r="E39" s="11">
        <v>4.2341402793009095</v>
      </c>
      <c r="F39" s="11">
        <v>0.45060294483418861</v>
      </c>
      <c r="G39" s="11">
        <v>1.7532064596121533</v>
      </c>
      <c r="H39" s="11">
        <v>22.732493646363995</v>
      </c>
      <c r="I39" s="11">
        <v>35.923445268958368</v>
      </c>
      <c r="J39" s="11">
        <v>4.6230340424648242</v>
      </c>
      <c r="K39" s="11">
        <v>6.0310656150077255</v>
      </c>
      <c r="L39" s="11">
        <v>39.384321213520785</v>
      </c>
      <c r="M39" s="11">
        <v>6.3633747517004942</v>
      </c>
      <c r="N39" s="11">
        <v>7.4156679627781834</v>
      </c>
      <c r="O39" s="11">
        <v>0.4853673891484559</v>
      </c>
      <c r="P39" s="11">
        <v>0.89219765450299382</v>
      </c>
      <c r="Q39" s="11">
        <v>0.72350440715786468</v>
      </c>
      <c r="R39" s="11">
        <v>0.89559605558574462</v>
      </c>
      <c r="S39" s="11">
        <v>1.5390856550522856</v>
      </c>
      <c r="T39" s="11">
        <v>2.2391794342057389</v>
      </c>
      <c r="U39" s="11">
        <v>0.13638293945280502</v>
      </c>
      <c r="V39" s="11">
        <v>0.50357185243508829</v>
      </c>
      <c r="W39" s="11">
        <v>1.295805255644086E-2</v>
      </c>
      <c r="X39" s="11">
        <v>1.7921972661052677E-3</v>
      </c>
      <c r="Y39" s="11">
        <v>0.39143869470761683</v>
      </c>
      <c r="Z39" s="11">
        <v>5.1554650903360315</v>
      </c>
      <c r="AA39" s="11">
        <v>24.655903412295473</v>
      </c>
      <c r="AB39" s="11">
        <v>3.0129772937813186</v>
      </c>
      <c r="AC39" s="11">
        <v>7.0694448061405017</v>
      </c>
      <c r="AD39" s="11">
        <v>6.0070207472078385</v>
      </c>
      <c r="AE39" s="11">
        <v>9.1046686902495484</v>
      </c>
      <c r="AF39" s="11">
        <v>3.6755743774222056</v>
      </c>
      <c r="AG39" s="11">
        <v>5.3585330825795729</v>
      </c>
      <c r="AH39" s="11">
        <v>7.6734366181145788</v>
      </c>
      <c r="AI39" s="11">
        <v>42.135878464386984</v>
      </c>
      <c r="AJ39" s="11">
        <v>130.55867196330829</v>
      </c>
      <c r="AK39" s="11">
        <v>139.03215919780203</v>
      </c>
      <c r="AL39" s="11">
        <v>6401.0291995062835</v>
      </c>
      <c r="AM39" s="11">
        <v>198.18236285527331</v>
      </c>
      <c r="AN39" s="11">
        <v>27.306349159842785</v>
      </c>
      <c r="AO39" s="11">
        <v>6.955028087194794</v>
      </c>
      <c r="AP39" s="11">
        <v>89.22255793834951</v>
      </c>
      <c r="AQ39" s="11">
        <v>86.668171491859326</v>
      </c>
      <c r="AR39" s="11">
        <v>14.15732454993543</v>
      </c>
      <c r="AS39" s="11">
        <v>10.143194730941259</v>
      </c>
      <c r="AT39" s="11">
        <v>15.485616608259518</v>
      </c>
      <c r="AU39" s="11">
        <v>13.526570934637117</v>
      </c>
      <c r="AV39" s="11">
        <v>188.27528297895037</v>
      </c>
      <c r="AW39" s="11">
        <v>532.17208085673667</v>
      </c>
      <c r="AX39" s="11">
        <v>94.656438781178892</v>
      </c>
      <c r="AY39" s="11">
        <v>864.60320895691905</v>
      </c>
      <c r="AZ39" s="11">
        <v>0.83914315631735381</v>
      </c>
      <c r="BA39" s="11">
        <v>8.1858906758950745E-2</v>
      </c>
      <c r="BB39" s="11">
        <v>9.1036561840329675</v>
      </c>
      <c r="BC39" s="11">
        <v>1.6401264875792059</v>
      </c>
      <c r="BD39" s="11">
        <v>8.1053616704011695</v>
      </c>
      <c r="BE39" s="11">
        <v>0.29355293855328496</v>
      </c>
      <c r="BF39" s="11">
        <v>1.8669431820610858</v>
      </c>
      <c r="BG39" s="11">
        <v>15.046584400360741</v>
      </c>
      <c r="BH39" s="11">
        <v>4.206258609986504</v>
      </c>
      <c r="BI39" s="11">
        <v>5.7782215604884071</v>
      </c>
      <c r="BJ39" s="11">
        <v>10.632691936448024</v>
      </c>
      <c r="BK39" s="11">
        <v>14.295464906277772</v>
      </c>
      <c r="BL39" s="11">
        <v>34.022490097580679</v>
      </c>
      <c r="BM39" s="11">
        <v>1.6650914908455441</v>
      </c>
      <c r="BN39" s="11">
        <v>14.797823088620525</v>
      </c>
      <c r="BO39" s="11">
        <v>21.056968342396452</v>
      </c>
      <c r="BP39" s="11">
        <v>2.196008256563204</v>
      </c>
      <c r="BQ39" s="11">
        <v>54.143997285643749</v>
      </c>
      <c r="BR39" s="11">
        <v>8.0172920945857413</v>
      </c>
      <c r="BS39" s="11">
        <v>3.329808523440775</v>
      </c>
      <c r="BT39" s="11">
        <v>14.693655894817354</v>
      </c>
      <c r="BU39" s="11">
        <v>10.723095359283748</v>
      </c>
      <c r="BV39" s="11">
        <v>4.0666521346822817</v>
      </c>
      <c r="BW39" s="11">
        <v>10.757810926212755</v>
      </c>
      <c r="BX39" s="11">
        <v>0</v>
      </c>
      <c r="BY39" s="11">
        <v>9319.9954377736558</v>
      </c>
      <c r="BZ39" s="11">
        <v>31565.598555046839</v>
      </c>
      <c r="CA39" s="11">
        <v>0</v>
      </c>
      <c r="CB39" s="11">
        <v>0</v>
      </c>
      <c r="CC39" s="11">
        <v>74047.929024189856</v>
      </c>
      <c r="CD39" s="11">
        <v>71777.155606281944</v>
      </c>
      <c r="CE39" s="11">
        <v>1204.3213767128063</v>
      </c>
      <c r="CF39" s="11">
        <v>178595.00456223145</v>
      </c>
      <c r="CG39" s="11">
        <v>187915</v>
      </c>
      <c r="CI39" s="9">
        <f t="shared" si="0"/>
        <v>0</v>
      </c>
      <c r="CJ39" s="9">
        <f t="shared" si="1"/>
        <v>0</v>
      </c>
      <c r="CK39" s="9">
        <f t="shared" si="2"/>
        <v>5.0931703299283981E-9</v>
      </c>
    </row>
    <row r="40" spans="1:99">
      <c r="A40" s="32" t="s">
        <v>143</v>
      </c>
      <c r="B40" s="32" t="s">
        <v>144</v>
      </c>
      <c r="C40" s="4">
        <v>36</v>
      </c>
      <c r="D40" s="11">
        <v>23.030769629208717</v>
      </c>
      <c r="E40" s="11">
        <v>21.334763428006642</v>
      </c>
      <c r="F40" s="11">
        <v>1.7539911411837736</v>
      </c>
      <c r="G40" s="11">
        <v>4.3114620373138086</v>
      </c>
      <c r="H40" s="11">
        <v>133.67925358866589</v>
      </c>
      <c r="I40" s="11">
        <v>118.35306042140583</v>
      </c>
      <c r="J40" s="11">
        <v>20.491406594920392</v>
      </c>
      <c r="K40" s="11">
        <v>58.822250853589146</v>
      </c>
      <c r="L40" s="11">
        <v>3.6580655989026454</v>
      </c>
      <c r="M40" s="11">
        <v>77.508676051511131</v>
      </c>
      <c r="N40" s="11">
        <v>78.143529112663003</v>
      </c>
      <c r="O40" s="11">
        <v>0.70233329744813222</v>
      </c>
      <c r="P40" s="11">
        <v>8.1067602183074658</v>
      </c>
      <c r="Q40" s="11">
        <v>3.9768991010187786</v>
      </c>
      <c r="R40" s="11">
        <v>6.6684836628326378</v>
      </c>
      <c r="S40" s="11">
        <v>12.730870567110621</v>
      </c>
      <c r="T40" s="11">
        <v>9.2106179336940119</v>
      </c>
      <c r="U40" s="11">
        <v>7.2701764040418322</v>
      </c>
      <c r="V40" s="11">
        <v>6.7603660837117481</v>
      </c>
      <c r="W40" s="11">
        <v>0.17408278972224633</v>
      </c>
      <c r="X40" s="11">
        <v>2.8862715455859316E-2</v>
      </c>
      <c r="Y40" s="11">
        <v>2.3484311284074915</v>
      </c>
      <c r="Z40" s="11">
        <v>19.637024268064614</v>
      </c>
      <c r="AA40" s="11">
        <v>17.09776631679464</v>
      </c>
      <c r="AB40" s="11">
        <v>24.773852900607473</v>
      </c>
      <c r="AC40" s="11">
        <v>9.820390171430228</v>
      </c>
      <c r="AD40" s="11">
        <v>63.16321689365504</v>
      </c>
      <c r="AE40" s="11">
        <v>25.632333748347094</v>
      </c>
      <c r="AF40" s="11">
        <v>59.722249486700498</v>
      </c>
      <c r="AG40" s="11">
        <v>25.274921115880044</v>
      </c>
      <c r="AH40" s="11">
        <v>160.67153291879316</v>
      </c>
      <c r="AI40" s="11">
        <v>149.98137675042946</v>
      </c>
      <c r="AJ40" s="11">
        <v>285.45643584851399</v>
      </c>
      <c r="AK40" s="11">
        <v>590.95514679980465</v>
      </c>
      <c r="AL40" s="11">
        <v>41768.119698194343</v>
      </c>
      <c r="AM40" s="11">
        <v>11118.72493870409</v>
      </c>
      <c r="AN40" s="11">
        <v>88.067706926733123</v>
      </c>
      <c r="AO40" s="11">
        <v>48.305878453495758</v>
      </c>
      <c r="AP40" s="11">
        <v>391.5589705473754</v>
      </c>
      <c r="AQ40" s="11">
        <v>178.96091064583609</v>
      </c>
      <c r="AR40" s="11">
        <v>29.233427337313508</v>
      </c>
      <c r="AS40" s="11">
        <v>20.944659782949238</v>
      </c>
      <c r="AT40" s="11">
        <v>27.99468308644564</v>
      </c>
      <c r="AU40" s="11">
        <v>22.002569535951483</v>
      </c>
      <c r="AV40" s="11">
        <v>786.42206006416041</v>
      </c>
      <c r="AW40" s="11">
        <v>16757.380610384294</v>
      </c>
      <c r="AX40" s="11">
        <v>271.92690386794874</v>
      </c>
      <c r="AY40" s="11">
        <v>11241.326851182903</v>
      </c>
      <c r="AZ40" s="11">
        <v>4.2981168519444219</v>
      </c>
      <c r="BA40" s="11">
        <v>3.3999873134724803</v>
      </c>
      <c r="BB40" s="11">
        <v>22.831216726047206</v>
      </c>
      <c r="BC40" s="11">
        <v>9.7792439959294306</v>
      </c>
      <c r="BD40" s="11">
        <v>66.440220699295025</v>
      </c>
      <c r="BE40" s="11">
        <v>0.9692352588187495</v>
      </c>
      <c r="BF40" s="11">
        <v>4.7494570258082378</v>
      </c>
      <c r="BG40" s="11">
        <v>32.283956554095894</v>
      </c>
      <c r="BH40" s="11">
        <v>11.675920574090959</v>
      </c>
      <c r="BI40" s="11">
        <v>25.117535659091725</v>
      </c>
      <c r="BJ40" s="11">
        <v>33.107385669635867</v>
      </c>
      <c r="BK40" s="11">
        <v>42.753067014498214</v>
      </c>
      <c r="BL40" s="11">
        <v>61.705269956035742</v>
      </c>
      <c r="BM40" s="11">
        <v>6.1094552845915722</v>
      </c>
      <c r="BN40" s="11">
        <v>178.64411219393531</v>
      </c>
      <c r="BO40" s="11">
        <v>86.122547399955891</v>
      </c>
      <c r="BP40" s="11">
        <v>3.4288450741843426</v>
      </c>
      <c r="BQ40" s="11">
        <v>944.29532162300757</v>
      </c>
      <c r="BR40" s="11">
        <v>245.02647863352792</v>
      </c>
      <c r="BS40" s="11">
        <v>20.880374625890653</v>
      </c>
      <c r="BT40" s="11">
        <v>122.23661869936019</v>
      </c>
      <c r="BU40" s="11">
        <v>19.06369890094042</v>
      </c>
      <c r="BV40" s="11">
        <v>18.253064329760541</v>
      </c>
      <c r="BW40" s="11">
        <v>36.18062033752885</v>
      </c>
      <c r="BX40" s="11">
        <v>0</v>
      </c>
      <c r="BY40" s="11">
        <v>86781.572978693453</v>
      </c>
      <c r="BZ40" s="11">
        <v>16209.850370734868</v>
      </c>
      <c r="CA40" s="11">
        <v>0</v>
      </c>
      <c r="CB40" s="11">
        <v>0</v>
      </c>
      <c r="CC40" s="11">
        <v>1499.9348819154825</v>
      </c>
      <c r="CD40" s="11">
        <v>3584.2263505479905</v>
      </c>
      <c r="CE40" s="11">
        <v>-2083.5845818673261</v>
      </c>
      <c r="CF40" s="11">
        <v>19210.427021331016</v>
      </c>
      <c r="CG40" s="11">
        <v>105992</v>
      </c>
      <c r="CI40" s="9">
        <f t="shared" si="0"/>
        <v>0</v>
      </c>
      <c r="CJ40" s="9">
        <f t="shared" si="1"/>
        <v>0</v>
      </c>
      <c r="CK40" s="9">
        <f t="shared" si="2"/>
        <v>2.4476321414113045E-8</v>
      </c>
    </row>
    <row r="41" spans="1:99">
      <c r="A41" s="32" t="s">
        <v>147</v>
      </c>
      <c r="B41" s="32" t="s">
        <v>148</v>
      </c>
      <c r="C41" s="4">
        <v>37</v>
      </c>
      <c r="D41" s="11">
        <v>4.9868211495342329</v>
      </c>
      <c r="E41" s="11">
        <v>4.6069195410432195</v>
      </c>
      <c r="F41" s="11">
        <v>0.78082668028628288</v>
      </c>
      <c r="G41" s="11">
        <v>4.0935082752388299</v>
      </c>
      <c r="H41" s="11">
        <v>36.555408577894092</v>
      </c>
      <c r="I41" s="11">
        <v>28.323997559732756</v>
      </c>
      <c r="J41" s="11">
        <v>6.1643923228497508</v>
      </c>
      <c r="K41" s="11">
        <v>23.872375159693842</v>
      </c>
      <c r="L41" s="11">
        <v>2.6165250884680926</v>
      </c>
      <c r="M41" s="11">
        <v>22.287293821742143</v>
      </c>
      <c r="N41" s="11">
        <v>22.019794969376246</v>
      </c>
      <c r="O41" s="11">
        <v>0.951991038742527</v>
      </c>
      <c r="P41" s="11">
        <v>1.516282348817972</v>
      </c>
      <c r="Q41" s="11">
        <v>2.8505447222716263</v>
      </c>
      <c r="R41" s="11">
        <v>2.5595446686656871</v>
      </c>
      <c r="S41" s="11">
        <v>5.8027436843184077</v>
      </c>
      <c r="T41" s="11">
        <v>16.310046908766967</v>
      </c>
      <c r="U41" s="11">
        <v>5.2951023901787542</v>
      </c>
      <c r="V41" s="11">
        <v>6.1149038706905152</v>
      </c>
      <c r="W41" s="11">
        <v>0.15842795053563921</v>
      </c>
      <c r="X41" s="11">
        <v>6.3786200199413431E-2</v>
      </c>
      <c r="Y41" s="11">
        <v>3.9122942593283057</v>
      </c>
      <c r="Z41" s="11">
        <v>12.464991613664969</v>
      </c>
      <c r="AA41" s="11">
        <v>7.1965891240332542</v>
      </c>
      <c r="AB41" s="11">
        <v>8.3193813814717483</v>
      </c>
      <c r="AC41" s="11">
        <v>12.611800614114907</v>
      </c>
      <c r="AD41" s="11">
        <v>13.78068441035977</v>
      </c>
      <c r="AE41" s="11">
        <v>14.683612440308503</v>
      </c>
      <c r="AF41" s="11">
        <v>64.432299023918844</v>
      </c>
      <c r="AG41" s="11">
        <v>14.514972550016264</v>
      </c>
      <c r="AH41" s="11">
        <v>65.749304626838622</v>
      </c>
      <c r="AI41" s="11">
        <v>9.1707604277193493</v>
      </c>
      <c r="AJ41" s="11">
        <v>29.363735830143359</v>
      </c>
      <c r="AK41" s="11">
        <v>80.378690411628156</v>
      </c>
      <c r="AL41" s="11">
        <v>266.06433068103144</v>
      </c>
      <c r="AM41" s="11">
        <v>94.115435593740415</v>
      </c>
      <c r="AN41" s="11">
        <v>480.05988990730475</v>
      </c>
      <c r="AO41" s="11">
        <v>14.790079925163909</v>
      </c>
      <c r="AP41" s="11">
        <v>151.11749226844694</v>
      </c>
      <c r="AQ41" s="11">
        <v>22.426805250168904</v>
      </c>
      <c r="AR41" s="11">
        <v>3.6634390120329217</v>
      </c>
      <c r="AS41" s="11">
        <v>2.6247173435143485</v>
      </c>
      <c r="AT41" s="11">
        <v>1.8076843233351139</v>
      </c>
      <c r="AU41" s="11">
        <v>8.5592197567344641</v>
      </c>
      <c r="AV41" s="11">
        <v>134.34873154656916</v>
      </c>
      <c r="AW41" s="11">
        <v>104.3287185956416</v>
      </c>
      <c r="AX41" s="11">
        <v>47.185007596141773</v>
      </c>
      <c r="AY41" s="11">
        <v>114.28495397222106</v>
      </c>
      <c r="AZ41" s="11">
        <v>8.1753187737252304</v>
      </c>
      <c r="BA41" s="11">
        <v>3.5093606022635617</v>
      </c>
      <c r="BB41" s="11">
        <v>15.741988103756668</v>
      </c>
      <c r="BC41" s="11">
        <v>0.98892850526239373</v>
      </c>
      <c r="BD41" s="11">
        <v>13.772883960977339</v>
      </c>
      <c r="BE41" s="11">
        <v>2.0275665806359684</v>
      </c>
      <c r="BF41" s="11">
        <v>0.96708398221640157</v>
      </c>
      <c r="BG41" s="11">
        <v>5.6539211026815748</v>
      </c>
      <c r="BH41" s="11">
        <v>9.7449629974355858</v>
      </c>
      <c r="BI41" s="11">
        <v>2.8835222526933015</v>
      </c>
      <c r="BJ41" s="11">
        <v>3.4121952982324646</v>
      </c>
      <c r="BK41" s="11">
        <v>5.8203609723868146</v>
      </c>
      <c r="BL41" s="11">
        <v>29.50740973456119</v>
      </c>
      <c r="BM41" s="11">
        <v>1.2495467255479826</v>
      </c>
      <c r="BN41" s="11">
        <v>7.0318623976594559</v>
      </c>
      <c r="BO41" s="11">
        <v>10.740795794175268</v>
      </c>
      <c r="BP41" s="11">
        <v>1.4258653238884478</v>
      </c>
      <c r="BQ41" s="11">
        <v>27.065816749540872</v>
      </c>
      <c r="BR41" s="11">
        <v>3.2530216082114078</v>
      </c>
      <c r="BS41" s="11">
        <v>1.0348088976519616</v>
      </c>
      <c r="BT41" s="11">
        <v>6.8796707652408386</v>
      </c>
      <c r="BU41" s="11">
        <v>6.9804331328033218</v>
      </c>
      <c r="BV41" s="11">
        <v>3.1204937570298665</v>
      </c>
      <c r="BW41" s="11">
        <v>9.3914333435010597</v>
      </c>
      <c r="BX41" s="11">
        <v>0</v>
      </c>
      <c r="BY41" s="11">
        <v>2160.2661107767194</v>
      </c>
      <c r="BZ41" s="11">
        <v>43140.492653138856</v>
      </c>
      <c r="CA41" s="11">
        <v>0.20503361189743591</v>
      </c>
      <c r="CB41" s="11">
        <v>0</v>
      </c>
      <c r="CC41" s="11">
        <v>762.43633239786652</v>
      </c>
      <c r="CD41" s="11">
        <v>3022.7646692592871</v>
      </c>
      <c r="CE41" s="11">
        <v>-7273.1647991816653</v>
      </c>
      <c r="CF41" s="11">
        <v>39652.733889226234</v>
      </c>
      <c r="CG41" s="11">
        <v>41813</v>
      </c>
      <c r="CI41" s="9">
        <f t="shared" si="0"/>
        <v>0</v>
      </c>
      <c r="CJ41" s="9">
        <f t="shared" si="1"/>
        <v>0</v>
      </c>
      <c r="CK41" s="9">
        <f t="shared" si="2"/>
        <v>2.9540387913584709E-9</v>
      </c>
    </row>
    <row r="42" spans="1:99">
      <c r="A42" s="32" t="s">
        <v>151</v>
      </c>
      <c r="B42" s="32" t="s">
        <v>152</v>
      </c>
      <c r="C42" s="4">
        <v>38</v>
      </c>
      <c r="D42" s="11">
        <v>45.782288437245711</v>
      </c>
      <c r="E42" s="11">
        <v>29.239596913345242</v>
      </c>
      <c r="F42" s="11">
        <v>8.4320166405944832</v>
      </c>
      <c r="G42" s="11">
        <v>11.028587123657127</v>
      </c>
      <c r="H42" s="11">
        <v>80.655808675524071</v>
      </c>
      <c r="I42" s="11">
        <v>51.780234565585253</v>
      </c>
      <c r="J42" s="11">
        <v>8.1537520245893482</v>
      </c>
      <c r="K42" s="11">
        <v>70.003355856703521</v>
      </c>
      <c r="L42" s="11">
        <v>6.0434286287507843</v>
      </c>
      <c r="M42" s="11">
        <v>135.22112072819303</v>
      </c>
      <c r="N42" s="11">
        <v>76.098550648828109</v>
      </c>
      <c r="O42" s="11">
        <v>1.0050290181196722</v>
      </c>
      <c r="P42" s="11">
        <v>56.971174720237016</v>
      </c>
      <c r="Q42" s="11">
        <v>747.44728718589477</v>
      </c>
      <c r="R42" s="11">
        <v>163.13019854927774</v>
      </c>
      <c r="S42" s="11">
        <v>36.447294084671327</v>
      </c>
      <c r="T42" s="11">
        <v>22.146178253166504</v>
      </c>
      <c r="U42" s="11">
        <v>12.187559668481464</v>
      </c>
      <c r="V42" s="11">
        <v>29.950776492129563</v>
      </c>
      <c r="W42" s="11">
        <v>0.77037961564342716</v>
      </c>
      <c r="X42" s="11">
        <v>0.15650270436539049</v>
      </c>
      <c r="Y42" s="11">
        <v>3.1970506395294347</v>
      </c>
      <c r="Z42" s="11">
        <v>86.057607100965313</v>
      </c>
      <c r="AA42" s="11">
        <v>59.958222590080375</v>
      </c>
      <c r="AB42" s="11">
        <v>36.090306193794547</v>
      </c>
      <c r="AC42" s="11">
        <v>51.91197983661484</v>
      </c>
      <c r="AD42" s="11">
        <v>169.57606088592962</v>
      </c>
      <c r="AE42" s="11">
        <v>102.00533712396278</v>
      </c>
      <c r="AF42" s="11">
        <v>36.054503029592446</v>
      </c>
      <c r="AG42" s="11">
        <v>7.2052213003160466</v>
      </c>
      <c r="AH42" s="11">
        <v>89.485080536444698</v>
      </c>
      <c r="AI42" s="11">
        <v>61.480600967481401</v>
      </c>
      <c r="AJ42" s="11">
        <v>56.137189229721017</v>
      </c>
      <c r="AK42" s="11">
        <v>375.52821609189743</v>
      </c>
      <c r="AL42" s="11">
        <v>252.09890296761094</v>
      </c>
      <c r="AM42" s="11">
        <v>398.46123699916501</v>
      </c>
      <c r="AN42" s="11">
        <v>38.40365429506231</v>
      </c>
      <c r="AO42" s="11">
        <v>1960.1198644993181</v>
      </c>
      <c r="AP42" s="11">
        <v>165.5925563050794</v>
      </c>
      <c r="AQ42" s="11">
        <v>61.710357013717321</v>
      </c>
      <c r="AR42" s="11">
        <v>10.080442881128995</v>
      </c>
      <c r="AS42" s="11">
        <v>7.2222611522943634</v>
      </c>
      <c r="AT42" s="11">
        <v>6.0937967564972286</v>
      </c>
      <c r="AU42" s="11">
        <v>33.800583613346866</v>
      </c>
      <c r="AV42" s="11">
        <v>874.03621709689321</v>
      </c>
      <c r="AW42" s="11">
        <v>39.292437919857846</v>
      </c>
      <c r="AX42" s="11">
        <v>438.45063461684435</v>
      </c>
      <c r="AY42" s="11">
        <v>72.534590593157205</v>
      </c>
      <c r="AZ42" s="11">
        <v>53.474975030195026</v>
      </c>
      <c r="BA42" s="11">
        <v>1.8863702697401237</v>
      </c>
      <c r="BB42" s="11">
        <v>118.97152528898459</v>
      </c>
      <c r="BC42" s="11">
        <v>11.606562876415598</v>
      </c>
      <c r="BD42" s="11">
        <v>53.666761308420881</v>
      </c>
      <c r="BE42" s="11">
        <v>4.2463808734715762</v>
      </c>
      <c r="BF42" s="11">
        <v>30.04267614873508</v>
      </c>
      <c r="BG42" s="11">
        <v>8.160663636983907</v>
      </c>
      <c r="BH42" s="11">
        <v>52.216172275063364</v>
      </c>
      <c r="BI42" s="11">
        <v>124.57994644583015</v>
      </c>
      <c r="BJ42" s="11">
        <v>104.80804677786166</v>
      </c>
      <c r="BK42" s="11">
        <v>167.06610060286647</v>
      </c>
      <c r="BL42" s="11">
        <v>205.39394308036344</v>
      </c>
      <c r="BM42" s="11">
        <v>186.64130578892917</v>
      </c>
      <c r="BN42" s="11">
        <v>301.35842301516743</v>
      </c>
      <c r="BO42" s="11">
        <v>143.94754620854138</v>
      </c>
      <c r="BP42" s="11">
        <v>11.161014046942418</v>
      </c>
      <c r="BQ42" s="11">
        <v>469.840919301241</v>
      </c>
      <c r="BR42" s="11">
        <v>551.23724144244261</v>
      </c>
      <c r="BS42" s="11">
        <v>25.479786843630265</v>
      </c>
      <c r="BT42" s="11">
        <v>1456.9750726247385</v>
      </c>
      <c r="BU42" s="11">
        <v>8046.0911888969458</v>
      </c>
      <c r="BV42" s="11">
        <v>96.158920656638017</v>
      </c>
      <c r="BW42" s="11">
        <v>86.087862256028302</v>
      </c>
      <c r="BX42" s="11">
        <v>0</v>
      </c>
      <c r="BY42" s="11">
        <v>19396.335438467486</v>
      </c>
      <c r="BZ42" s="11">
        <v>3585.1584726113724</v>
      </c>
      <c r="CA42" s="11">
        <v>13.779791673091975</v>
      </c>
      <c r="CB42" s="11">
        <v>0</v>
      </c>
      <c r="CC42" s="11">
        <v>43100.800641060887</v>
      </c>
      <c r="CD42" s="11">
        <v>10150.493355155131</v>
      </c>
      <c r="CE42" s="11">
        <v>-1011.6289519688544</v>
      </c>
      <c r="CF42" s="11">
        <v>55838.603308531652</v>
      </c>
      <c r="CG42" s="11">
        <v>75235</v>
      </c>
      <c r="CI42" s="9">
        <f t="shared" si="0"/>
        <v>0</v>
      </c>
      <c r="CJ42" s="9">
        <f t="shared" si="1"/>
        <v>0</v>
      </c>
      <c r="CK42" s="9">
        <f t="shared" si="2"/>
        <v>-6.125300086569041E-2</v>
      </c>
    </row>
    <row r="43" spans="1:99">
      <c r="A43" s="32" t="s">
        <v>155</v>
      </c>
      <c r="B43" s="32" t="s">
        <v>156</v>
      </c>
      <c r="C43" s="4">
        <v>39</v>
      </c>
      <c r="D43" s="11">
        <v>95.999296681132464</v>
      </c>
      <c r="E43" s="11">
        <v>40.232594579558715</v>
      </c>
      <c r="F43" s="11">
        <v>86.09328184228761</v>
      </c>
      <c r="G43" s="11">
        <v>716.65195262567761</v>
      </c>
      <c r="H43" s="11">
        <v>3124.6300625370091</v>
      </c>
      <c r="I43" s="11">
        <v>1811.8295405689137</v>
      </c>
      <c r="J43" s="11">
        <v>682.14345655019474</v>
      </c>
      <c r="K43" s="11">
        <v>1147.1754610464577</v>
      </c>
      <c r="L43" s="11">
        <v>428.95832119905316</v>
      </c>
      <c r="M43" s="11">
        <v>665.69625867036598</v>
      </c>
      <c r="N43" s="11">
        <v>393.03264327304981</v>
      </c>
      <c r="O43" s="11">
        <v>12.305103637098773</v>
      </c>
      <c r="P43" s="11">
        <v>145.60212215246301</v>
      </c>
      <c r="Q43" s="11">
        <v>260.75603821784591</v>
      </c>
      <c r="R43" s="11">
        <v>168.16769926545578</v>
      </c>
      <c r="S43" s="11">
        <v>627.01736232719929</v>
      </c>
      <c r="T43" s="11">
        <v>2982.1012032257213</v>
      </c>
      <c r="U43" s="11">
        <v>1057.8342209006767</v>
      </c>
      <c r="V43" s="11">
        <v>620.66820095066282</v>
      </c>
      <c r="W43" s="11">
        <v>16.245734676674889</v>
      </c>
      <c r="X43" s="11">
        <v>12.915451439657728</v>
      </c>
      <c r="Y43" s="11">
        <v>778.15252442762608</v>
      </c>
      <c r="Z43" s="11">
        <v>1193.254417593294</v>
      </c>
      <c r="AA43" s="11">
        <v>534.26246660551578</v>
      </c>
      <c r="AB43" s="11">
        <v>157.71895599651921</v>
      </c>
      <c r="AC43" s="11">
        <v>621.45429989604781</v>
      </c>
      <c r="AD43" s="11">
        <v>554.3408438984851</v>
      </c>
      <c r="AE43" s="11">
        <v>2308.8231723313834</v>
      </c>
      <c r="AF43" s="11">
        <v>8729.3708884533844</v>
      </c>
      <c r="AG43" s="11">
        <v>1976.9636269964024</v>
      </c>
      <c r="AH43" s="11">
        <v>777.57051779516905</v>
      </c>
      <c r="AI43" s="11">
        <v>82.550318001962964</v>
      </c>
      <c r="AJ43" s="11">
        <v>458.15064711375845</v>
      </c>
      <c r="AK43" s="11">
        <v>1494.2985041274596</v>
      </c>
      <c r="AL43" s="11">
        <v>217.14626183967025</v>
      </c>
      <c r="AM43" s="11">
        <v>688.96154088669778</v>
      </c>
      <c r="AN43" s="11">
        <v>423.04824263360138</v>
      </c>
      <c r="AO43" s="11">
        <v>717.61152138013824</v>
      </c>
      <c r="AP43" s="11">
        <v>1073.442535639173</v>
      </c>
      <c r="AQ43" s="11">
        <v>1338.9613134551741</v>
      </c>
      <c r="AR43" s="11">
        <v>218.72054697927086</v>
      </c>
      <c r="AS43" s="11">
        <v>156.70510991279417</v>
      </c>
      <c r="AT43" s="11">
        <v>93.043618673964673</v>
      </c>
      <c r="AU43" s="11">
        <v>1187.090911745606</v>
      </c>
      <c r="AV43" s="11">
        <v>1957.5838891590849</v>
      </c>
      <c r="AW43" s="11">
        <v>735.16436650407445</v>
      </c>
      <c r="AX43" s="11">
        <v>4433.1198376557068</v>
      </c>
      <c r="AY43" s="11">
        <v>1319.0597394837819</v>
      </c>
      <c r="AZ43" s="11">
        <v>1781.7765364328345</v>
      </c>
      <c r="BA43" s="11">
        <v>768.3377038181635</v>
      </c>
      <c r="BB43" s="11">
        <v>3303.0994470395349</v>
      </c>
      <c r="BC43" s="11">
        <v>6.9671588698732334</v>
      </c>
      <c r="BD43" s="11">
        <v>292.83002362657419</v>
      </c>
      <c r="BE43" s="11">
        <v>404.22868151253954</v>
      </c>
      <c r="BF43" s="11">
        <v>154.53953860291639</v>
      </c>
      <c r="BG43" s="11">
        <v>393.52931220105557</v>
      </c>
      <c r="BH43" s="11">
        <v>1214.7449309694282</v>
      </c>
      <c r="BI43" s="11">
        <v>293.29376236333752</v>
      </c>
      <c r="BJ43" s="11">
        <v>155.80858758442469</v>
      </c>
      <c r="BK43" s="11">
        <v>871.89488192017279</v>
      </c>
      <c r="BL43" s="11">
        <v>175.41422656771934</v>
      </c>
      <c r="BM43" s="11">
        <v>151.98634605649491</v>
      </c>
      <c r="BN43" s="11">
        <v>956.83750310888684</v>
      </c>
      <c r="BO43" s="11">
        <v>919.48580131640881</v>
      </c>
      <c r="BP43" s="11">
        <v>224.93923811412708</v>
      </c>
      <c r="BQ43" s="11">
        <v>1063.5660838465978</v>
      </c>
      <c r="BR43" s="11">
        <v>152.45371925648601</v>
      </c>
      <c r="BS43" s="11">
        <v>1.5982707974041468</v>
      </c>
      <c r="BT43" s="11">
        <v>991.79393921623057</v>
      </c>
      <c r="BU43" s="11">
        <v>574.06167577908013</v>
      </c>
      <c r="BV43" s="11">
        <v>526.48429562594583</v>
      </c>
      <c r="BW43" s="11">
        <v>569.91556142450429</v>
      </c>
      <c r="BX43" s="11">
        <v>0</v>
      </c>
      <c r="BY43" s="11">
        <v>65272.213851603665</v>
      </c>
      <c r="BZ43" s="11">
        <v>4025.5921183981891</v>
      </c>
      <c r="CA43" s="11">
        <v>0.69952644059125191</v>
      </c>
      <c r="CB43" s="11">
        <v>0</v>
      </c>
      <c r="CC43" s="11">
        <v>770.6196783729273</v>
      </c>
      <c r="CD43" s="11">
        <v>9962.6097184136033</v>
      </c>
      <c r="CE43" s="11">
        <v>-63.734893227631026</v>
      </c>
      <c r="CF43" s="11">
        <v>14695.786148397679</v>
      </c>
      <c r="CG43" s="11">
        <v>79968</v>
      </c>
      <c r="CI43" s="9">
        <f t="shared" si="0"/>
        <v>0</v>
      </c>
      <c r="CJ43" s="9">
        <f t="shared" si="1"/>
        <v>0</v>
      </c>
      <c r="CK43" s="9">
        <f t="shared" si="2"/>
        <v>1.3387762010097504E-9</v>
      </c>
    </row>
    <row r="44" spans="1:99">
      <c r="A44" s="32" t="s">
        <v>159</v>
      </c>
      <c r="B44" s="5" t="s">
        <v>160</v>
      </c>
      <c r="C44" s="4">
        <v>40</v>
      </c>
      <c r="D44" s="11">
        <v>6395.2848420511436</v>
      </c>
      <c r="E44" s="11">
        <v>3669.191102193688</v>
      </c>
      <c r="F44" s="11">
        <v>323.32533505968428</v>
      </c>
      <c r="G44" s="11">
        <v>428.97571920001906</v>
      </c>
      <c r="H44" s="11">
        <v>249.12162279682406</v>
      </c>
      <c r="I44" s="11">
        <v>811.37785061707632</v>
      </c>
      <c r="J44" s="11">
        <v>272.83286268342215</v>
      </c>
      <c r="K44" s="11">
        <v>881.4067680355048</v>
      </c>
      <c r="L44" s="11">
        <v>55.54508054019044</v>
      </c>
      <c r="M44" s="11">
        <v>1747.4393465696521</v>
      </c>
      <c r="N44" s="11">
        <v>343.95120347653966</v>
      </c>
      <c r="O44" s="11">
        <v>27.165011246407275</v>
      </c>
      <c r="P44" s="11">
        <v>709.91225811816378</v>
      </c>
      <c r="Q44" s="11">
        <v>115.15108572556116</v>
      </c>
      <c r="R44" s="11">
        <v>144.75464421456547</v>
      </c>
      <c r="S44" s="11">
        <v>505.05656660149418</v>
      </c>
      <c r="T44" s="11">
        <v>1086.1980523218085</v>
      </c>
      <c r="U44" s="11">
        <v>77.841970404323575</v>
      </c>
      <c r="V44" s="11">
        <v>17.978287610272929</v>
      </c>
      <c r="W44" s="11">
        <v>0.38697918666622177</v>
      </c>
      <c r="X44" s="11">
        <v>1.8961224790417248E-2</v>
      </c>
      <c r="Y44" s="11">
        <v>54.932393285651408</v>
      </c>
      <c r="Z44" s="11">
        <v>1641.2751239942309</v>
      </c>
      <c r="AA44" s="11">
        <v>251.37967919043862</v>
      </c>
      <c r="AB44" s="11">
        <v>80.845610978814676</v>
      </c>
      <c r="AC44" s="11">
        <v>115.83358679282772</v>
      </c>
      <c r="AD44" s="11">
        <v>846.65337572872818</v>
      </c>
      <c r="AE44" s="11">
        <v>2854.4839302405439</v>
      </c>
      <c r="AF44" s="11">
        <v>1959.9920932796974</v>
      </c>
      <c r="AG44" s="11">
        <v>1834.870637334395</v>
      </c>
      <c r="AH44" s="11">
        <v>862.60401116109608</v>
      </c>
      <c r="AI44" s="11">
        <v>117.35017037558748</v>
      </c>
      <c r="AJ44" s="11">
        <v>398.86574666063683</v>
      </c>
      <c r="AK44" s="11">
        <v>431.75039602487624</v>
      </c>
      <c r="AL44" s="11">
        <v>415.45654108400561</v>
      </c>
      <c r="AM44" s="11">
        <v>900.339338092704</v>
      </c>
      <c r="AN44" s="11">
        <v>175.55883179475919</v>
      </c>
      <c r="AO44" s="11">
        <v>267.98770675658233</v>
      </c>
      <c r="AP44" s="11">
        <v>217.26177002052285</v>
      </c>
      <c r="AQ44" s="11">
        <v>56040.996010442221</v>
      </c>
      <c r="AR44" s="11">
        <v>2248.7232711605329</v>
      </c>
      <c r="AS44" s="11">
        <v>2.3733184303615484</v>
      </c>
      <c r="AT44" s="11">
        <v>3224.3241024390813</v>
      </c>
      <c r="AU44" s="11">
        <v>3664.4363186817113</v>
      </c>
      <c r="AV44" s="11">
        <v>473.83276661455142</v>
      </c>
      <c r="AW44" s="11">
        <v>1333.350375603304</v>
      </c>
      <c r="AX44" s="11">
        <v>17447.128176802285</v>
      </c>
      <c r="AY44" s="11">
        <v>26.377448402410739</v>
      </c>
      <c r="AZ44" s="11">
        <v>53.922481575237569</v>
      </c>
      <c r="BA44" s="11">
        <v>38.803575606969062</v>
      </c>
      <c r="BB44" s="11">
        <v>1181.1446132868057</v>
      </c>
      <c r="BC44" s="11">
        <v>1186.4213504458387</v>
      </c>
      <c r="BD44" s="11">
        <v>1700.4757738361636</v>
      </c>
      <c r="BE44" s="11">
        <v>98.902912421035069</v>
      </c>
      <c r="BF44" s="11">
        <v>335.6281199531112</v>
      </c>
      <c r="BG44" s="11">
        <v>1531.1591204565723</v>
      </c>
      <c r="BH44" s="11">
        <v>595.99822168586786</v>
      </c>
      <c r="BI44" s="11">
        <v>2001.6851401712015</v>
      </c>
      <c r="BJ44" s="11">
        <v>618.68950591094335</v>
      </c>
      <c r="BK44" s="11">
        <v>1104.1971387987751</v>
      </c>
      <c r="BL44" s="11">
        <v>268.65885483073032</v>
      </c>
      <c r="BM44" s="11">
        <v>202.2699884988684</v>
      </c>
      <c r="BN44" s="11">
        <v>164.1814310579839</v>
      </c>
      <c r="BO44" s="11">
        <v>6287.5566551167794</v>
      </c>
      <c r="BP44" s="11">
        <v>89.37397936722536</v>
      </c>
      <c r="BQ44" s="11">
        <v>4731.856904244738</v>
      </c>
      <c r="BR44" s="11">
        <v>1531.872385454642</v>
      </c>
      <c r="BS44" s="11">
        <v>1968.1986246776944</v>
      </c>
      <c r="BT44" s="11">
        <v>1013.6437461149346</v>
      </c>
      <c r="BU44" s="11">
        <v>1538.7878278866106</v>
      </c>
      <c r="BV44" s="11">
        <v>916.34217629072509</v>
      </c>
      <c r="BW44" s="11">
        <v>2497.6159097856694</v>
      </c>
      <c r="BX44" s="11">
        <v>0</v>
      </c>
      <c r="BY44" s="11">
        <v>147409.28471872551</v>
      </c>
      <c r="BZ44" s="11">
        <v>74.173163542265797</v>
      </c>
      <c r="CA44" s="11">
        <v>0</v>
      </c>
      <c r="CB44" s="11">
        <v>0</v>
      </c>
      <c r="CC44" s="11">
        <v>92106.415628982795</v>
      </c>
      <c r="CD44" s="11">
        <v>179.78295665382799</v>
      </c>
      <c r="CE44" s="11">
        <v>-8028.2998607546597</v>
      </c>
      <c r="CF44" s="11">
        <v>84332.071888424252</v>
      </c>
      <c r="CG44" s="11">
        <v>231741.35660714976</v>
      </c>
      <c r="CI44" s="9">
        <f t="shared" si="0"/>
        <v>0</v>
      </c>
      <c r="CJ44" s="9">
        <f t="shared" si="1"/>
        <v>0</v>
      </c>
      <c r="CK44" s="9">
        <f t="shared" si="2"/>
        <v>0</v>
      </c>
      <c r="CO44" s="9"/>
      <c r="CP44" s="9"/>
      <c r="CQ44" s="9"/>
      <c r="CR44" s="9"/>
      <c r="CS44" s="9"/>
      <c r="CT44" s="34"/>
      <c r="CU44" s="9"/>
    </row>
    <row r="45" spans="1:99">
      <c r="A45" s="32" t="s">
        <v>163</v>
      </c>
      <c r="B45" s="5" t="s">
        <v>164</v>
      </c>
      <c r="C45" s="4">
        <v>41</v>
      </c>
      <c r="D45" s="11">
        <v>1400.0172235451139</v>
      </c>
      <c r="E45" s="11">
        <v>803.22910957502359</v>
      </c>
      <c r="F45" s="11">
        <v>70.75275793752688</v>
      </c>
      <c r="G45" s="11">
        <v>21.195726764161069</v>
      </c>
      <c r="H45" s="11">
        <v>12.199259806034101</v>
      </c>
      <c r="I45" s="11">
        <v>40.075277110737119</v>
      </c>
      <c r="J45" s="11">
        <v>13.479532257438787</v>
      </c>
      <c r="K45" s="11">
        <v>190.31440517120922</v>
      </c>
      <c r="L45" s="11">
        <v>11.676093085631189</v>
      </c>
      <c r="M45" s="11">
        <v>380.54681347562149</v>
      </c>
      <c r="N45" s="11">
        <v>74.965026320641769</v>
      </c>
      <c r="O45" s="11">
        <v>5.8558789304925387</v>
      </c>
      <c r="P45" s="11">
        <v>154.29860212490846</v>
      </c>
      <c r="Q45" s="11">
        <v>23.836707510015554</v>
      </c>
      <c r="R45" s="11">
        <v>31.317968215000686</v>
      </c>
      <c r="S45" s="11">
        <v>110.40196734449107</v>
      </c>
      <c r="T45" s="11">
        <v>237.12579059888785</v>
      </c>
      <c r="U45" s="11">
        <v>7.7863479085375547</v>
      </c>
      <c r="V45" s="11">
        <v>1.5752700790749781</v>
      </c>
      <c r="W45" s="11">
        <v>3.2926073950023886E-2</v>
      </c>
      <c r="X45" s="11">
        <v>1.8735492585510666E-3</v>
      </c>
      <c r="Y45" s="11">
        <v>5.2719440437416694</v>
      </c>
      <c r="Z45" s="11">
        <v>165.2805081705267</v>
      </c>
      <c r="AA45" s="11">
        <v>25.21065694985635</v>
      </c>
      <c r="AB45" s="11">
        <v>7.9065920444664792</v>
      </c>
      <c r="AC45" s="11">
        <v>11.251018747073257</v>
      </c>
      <c r="AD45" s="11">
        <v>84.821010061106719</v>
      </c>
      <c r="AE45" s="11">
        <v>287.6814772084943</v>
      </c>
      <c r="AF45" s="11">
        <v>197.27343089664228</v>
      </c>
      <c r="AG45" s="11">
        <v>185.02013796801486</v>
      </c>
      <c r="AH45" s="11">
        <v>86.6674232251235</v>
      </c>
      <c r="AI45" s="11">
        <v>11.571197580866773</v>
      </c>
      <c r="AJ45" s="11">
        <v>40.036437247477579</v>
      </c>
      <c r="AK45" s="11">
        <v>43.156590866034414</v>
      </c>
      <c r="AL45" s="11">
        <v>41.649136682680606</v>
      </c>
      <c r="AM45" s="11">
        <v>90.469355239364148</v>
      </c>
      <c r="AN45" s="11">
        <v>17.616358624088001</v>
      </c>
      <c r="AO45" s="11">
        <v>26.709257415213148</v>
      </c>
      <c r="AP45" s="11">
        <v>10.720945718595928</v>
      </c>
      <c r="AQ45" s="11">
        <v>2329.3415319767278</v>
      </c>
      <c r="AR45" s="11">
        <v>8887.7402538823953</v>
      </c>
      <c r="AS45" s="11">
        <v>8.8882234982647274E-2</v>
      </c>
      <c r="AT45" s="11">
        <v>705.61464953902191</v>
      </c>
      <c r="AU45" s="11">
        <v>181.02949201916158</v>
      </c>
      <c r="AV45" s="11">
        <v>99.604798039048049</v>
      </c>
      <c r="AW45" s="11">
        <v>278.12074764016967</v>
      </c>
      <c r="AX45" s="11">
        <v>3669.2503475272042</v>
      </c>
      <c r="AY45" s="11">
        <v>0.99072064053320175</v>
      </c>
      <c r="AZ45" s="11">
        <v>11.526444101193297</v>
      </c>
      <c r="BA45" s="11">
        <v>8.0967208861890239</v>
      </c>
      <c r="BB45" s="11">
        <v>115.34938975458087</v>
      </c>
      <c r="BC45" s="11">
        <v>255.11247467713582</v>
      </c>
      <c r="BD45" s="11">
        <v>350.9225077203759</v>
      </c>
      <c r="BE45" s="11">
        <v>20.97852137756318</v>
      </c>
      <c r="BF45" s="11">
        <v>71.731833997546161</v>
      </c>
      <c r="BG45" s="11">
        <v>326.84620129538564</v>
      </c>
      <c r="BH45" s="11">
        <v>123.48327725766521</v>
      </c>
      <c r="BI45" s="11">
        <v>418.54052636651534</v>
      </c>
      <c r="BJ45" s="11">
        <v>127.2719886937218</v>
      </c>
      <c r="BK45" s="11">
        <v>222.23551952040407</v>
      </c>
      <c r="BL45" s="11">
        <v>54.978845367364066</v>
      </c>
      <c r="BM45" s="11">
        <v>40.20660984178518</v>
      </c>
      <c r="BN45" s="11">
        <v>31.779413204633123</v>
      </c>
      <c r="BO45" s="11">
        <v>1363.2727716625741</v>
      </c>
      <c r="BP45" s="11">
        <v>18.58963394214252</v>
      </c>
      <c r="BQ45" s="11">
        <v>473.71504157564732</v>
      </c>
      <c r="BR45" s="11">
        <v>153.72295707852274</v>
      </c>
      <c r="BS45" s="11">
        <v>412.88237624392127</v>
      </c>
      <c r="BT45" s="11">
        <v>101.67510794586833</v>
      </c>
      <c r="BU45" s="11">
        <v>327.24696915959009</v>
      </c>
      <c r="BV45" s="11">
        <v>186.63241979049721</v>
      </c>
      <c r="BW45" s="11">
        <v>533.07785938852112</v>
      </c>
      <c r="BX45" s="11">
        <v>0</v>
      </c>
      <c r="BY45" s="11">
        <v>26830.65487042172</v>
      </c>
      <c r="BZ45" s="11">
        <v>0</v>
      </c>
      <c r="CA45" s="11">
        <v>0</v>
      </c>
      <c r="CB45" s="11">
        <v>0</v>
      </c>
      <c r="CC45" s="11">
        <v>6979.057831786</v>
      </c>
      <c r="CD45" s="11">
        <v>6.1148535336989696</v>
      </c>
      <c r="CE45" s="11">
        <v>668.92538538760505</v>
      </c>
      <c r="CF45" s="11">
        <v>7654.0980707073031</v>
      </c>
      <c r="CG45" s="11">
        <v>34484.752941129023</v>
      </c>
      <c r="CI45" s="9">
        <f t="shared" si="0"/>
        <v>0</v>
      </c>
      <c r="CJ45" s="9">
        <f t="shared" si="1"/>
        <v>0</v>
      </c>
      <c r="CK45" s="9">
        <f t="shared" si="2"/>
        <v>0</v>
      </c>
      <c r="CO45" s="9"/>
      <c r="CP45" s="9"/>
      <c r="CQ45" s="9"/>
      <c r="CR45" s="9"/>
      <c r="CS45" s="9"/>
      <c r="CT45" s="9"/>
      <c r="CU45" s="9"/>
    </row>
    <row r="46" spans="1:99">
      <c r="A46" s="32" t="s">
        <v>167</v>
      </c>
      <c r="B46" s="5" t="s">
        <v>168</v>
      </c>
      <c r="C46" s="4">
        <v>42</v>
      </c>
      <c r="D46" s="11">
        <v>2.1140917685023908</v>
      </c>
      <c r="E46" s="11">
        <v>1.2134196489175375</v>
      </c>
      <c r="F46" s="11">
        <v>0.10864495942257006</v>
      </c>
      <c r="G46" s="11">
        <v>0.1519773584299916</v>
      </c>
      <c r="H46" s="11">
        <v>0.19472275347510684</v>
      </c>
      <c r="I46" s="11">
        <v>0.28765797874156102</v>
      </c>
      <c r="J46" s="11">
        <v>9.7766048925944718E-2</v>
      </c>
      <c r="K46" s="11">
        <v>0.45386221373432289</v>
      </c>
      <c r="L46" s="11">
        <v>4.8693555247294087E-2</v>
      </c>
      <c r="M46" s="11">
        <v>0.70205867100052566</v>
      </c>
      <c r="N46" s="11">
        <v>0.12925739537315478</v>
      </c>
      <c r="O46" s="11">
        <v>1.3660813130261081E-2</v>
      </c>
      <c r="P46" s="11">
        <v>0.30567924307621946</v>
      </c>
      <c r="Q46" s="11">
        <v>0.12478766008522055</v>
      </c>
      <c r="R46" s="11">
        <v>6.9926296055521656E-2</v>
      </c>
      <c r="S46" s="11">
        <v>0.17644551127634889</v>
      </c>
      <c r="T46" s="11">
        <v>0.39893559875776191</v>
      </c>
      <c r="U46" s="11">
        <v>3.8227025541392727E-2</v>
      </c>
      <c r="V46" s="11">
        <v>4.9649387249920178E-2</v>
      </c>
      <c r="W46" s="11">
        <v>1.2482045627834981E-3</v>
      </c>
      <c r="X46" s="11">
        <v>1.3554722007665964E-5</v>
      </c>
      <c r="Y46" s="11">
        <v>6.7787742612850976E-2</v>
      </c>
      <c r="Z46" s="11">
        <v>0.59821907206758762</v>
      </c>
      <c r="AA46" s="11">
        <v>0.10981400755719953</v>
      </c>
      <c r="AB46" s="11">
        <v>6.8236554158800256E-2</v>
      </c>
      <c r="AC46" s="11">
        <v>0.10189907168626587</v>
      </c>
      <c r="AD46" s="11">
        <v>0.38972656732607602</v>
      </c>
      <c r="AE46" s="11">
        <v>1.008438596509883</v>
      </c>
      <c r="AF46" s="11">
        <v>0.73898058396320909</v>
      </c>
      <c r="AG46" s="11">
        <v>0.62350639954471254</v>
      </c>
      <c r="AH46" s="11">
        <v>0.35355807304863207</v>
      </c>
      <c r="AI46" s="11">
        <v>8.4922891636711295E-2</v>
      </c>
      <c r="AJ46" s="11">
        <v>0.16114737985577476</v>
      </c>
      <c r="AK46" s="11">
        <v>0.19648170477553736</v>
      </c>
      <c r="AL46" s="11">
        <v>0.16855949222823208</v>
      </c>
      <c r="AM46" s="11">
        <v>0.35746092489849074</v>
      </c>
      <c r="AN46" s="11">
        <v>7.3893667626261456E-2</v>
      </c>
      <c r="AO46" s="11">
        <v>0.1480368016098797</v>
      </c>
      <c r="AP46" s="11">
        <v>8.7934444559198827E-2</v>
      </c>
      <c r="AQ46" s="11">
        <v>16645.383086888502</v>
      </c>
      <c r="AR46" s="11">
        <v>0.20782398995164733</v>
      </c>
      <c r="AS46" s="11">
        <v>2.7647368420133069E-2</v>
      </c>
      <c r="AT46" s="11">
        <v>1.0805067646843851</v>
      </c>
      <c r="AU46" s="11">
        <v>1.3287705438090009</v>
      </c>
      <c r="AV46" s="11">
        <v>0.41526764393622018</v>
      </c>
      <c r="AW46" s="11">
        <v>1.3202834066005704</v>
      </c>
      <c r="AX46" s="11">
        <v>15.351602225585239</v>
      </c>
      <c r="AY46" s="11">
        <v>0.31437856129634317</v>
      </c>
      <c r="AZ46" s="11">
        <v>3.544987174588593E-2</v>
      </c>
      <c r="BA46" s="11">
        <v>3.8255371596953712E-2</v>
      </c>
      <c r="BB46" s="11">
        <v>1.0927636755986576</v>
      </c>
      <c r="BC46" s="11">
        <v>0.68689011918802567</v>
      </c>
      <c r="BD46" s="11">
        <v>1.9254964466497269</v>
      </c>
      <c r="BE46" s="11">
        <v>7.5540548393522602E-2</v>
      </c>
      <c r="BF46" s="11">
        <v>0.22225649225220545</v>
      </c>
      <c r="BG46" s="11">
        <v>1.0349144805183543</v>
      </c>
      <c r="BH46" s="11">
        <v>0.63671621250046229</v>
      </c>
      <c r="BI46" s="11">
        <v>1.9172753678401568</v>
      </c>
      <c r="BJ46" s="11">
        <v>0.72645642258958343</v>
      </c>
      <c r="BK46" s="11">
        <v>1.6103736920188405</v>
      </c>
      <c r="BL46" s="11">
        <v>0.28202501419976095</v>
      </c>
      <c r="BM46" s="11">
        <v>0.3271418800214434</v>
      </c>
      <c r="BN46" s="11">
        <v>0.31819807204010597</v>
      </c>
      <c r="BO46" s="11">
        <v>2.9174939524490915</v>
      </c>
      <c r="BP46" s="11">
        <v>9.1885624623398957E-2</v>
      </c>
      <c r="BQ46" s="11">
        <v>2.2552452249922998</v>
      </c>
      <c r="BR46" s="11">
        <v>0.66347015475166826</v>
      </c>
      <c r="BS46" s="11">
        <v>1.7997554308709072</v>
      </c>
      <c r="BT46" s="11">
        <v>0.44691178520480601</v>
      </c>
      <c r="BU46" s="11">
        <v>1.1222598207278118</v>
      </c>
      <c r="BV46" s="11">
        <v>1.1954726632300301</v>
      </c>
      <c r="BW46" s="11">
        <v>1.7001468066787</v>
      </c>
      <c r="BX46" s="11">
        <v>0</v>
      </c>
      <c r="BY46" s="11">
        <v>16700.571092145357</v>
      </c>
      <c r="BZ46" s="11">
        <v>0</v>
      </c>
      <c r="CA46" s="11">
        <v>0</v>
      </c>
      <c r="CB46" s="11">
        <v>0</v>
      </c>
      <c r="CC46" s="11">
        <v>19.733519849987101</v>
      </c>
      <c r="CD46" s="11">
        <v>24.2059345392449</v>
      </c>
      <c r="CE46" s="11">
        <v>9.2252057330644703</v>
      </c>
      <c r="CF46" s="11">
        <v>53.164660122296482</v>
      </c>
      <c r="CG46" s="11">
        <v>16753.735752267654</v>
      </c>
      <c r="CI46" s="9">
        <f t="shared" si="0"/>
        <v>0</v>
      </c>
      <c r="CJ46" s="9">
        <f t="shared" si="1"/>
        <v>0</v>
      </c>
      <c r="CK46" s="9">
        <f t="shared" si="2"/>
        <v>0</v>
      </c>
      <c r="CO46" s="9"/>
      <c r="CP46" s="9"/>
      <c r="CQ46" s="9"/>
      <c r="CR46" s="9"/>
      <c r="CS46" s="9"/>
      <c r="CT46" s="9"/>
      <c r="CU46" s="9"/>
    </row>
    <row r="47" spans="1:99">
      <c r="A47" s="32" t="s">
        <v>171</v>
      </c>
      <c r="B47" s="5" t="s">
        <v>172</v>
      </c>
      <c r="C47" s="4">
        <v>43</v>
      </c>
      <c r="D47" s="11">
        <v>521.81884440368481</v>
      </c>
      <c r="E47" s="11">
        <v>299.38343174810808</v>
      </c>
      <c r="F47" s="11">
        <v>26.375641157672085</v>
      </c>
      <c r="G47" s="11">
        <v>222.35899791484294</v>
      </c>
      <c r="H47" s="11">
        <v>124.64050516210364</v>
      </c>
      <c r="I47" s="11">
        <v>420.04605321631823</v>
      </c>
      <c r="J47" s="11">
        <v>141.3595571129872</v>
      </c>
      <c r="K47" s="11">
        <v>519.34739635040523</v>
      </c>
      <c r="L47" s="11">
        <v>31.757555455318581</v>
      </c>
      <c r="M47" s="11">
        <v>1039.529371796581</v>
      </c>
      <c r="N47" s="11">
        <v>204.81090642455376</v>
      </c>
      <c r="O47" s="11">
        <v>15.978871574331789</v>
      </c>
      <c r="P47" s="11">
        <v>442.64807427367293</v>
      </c>
      <c r="Q47" s="11">
        <v>67.95582985819307</v>
      </c>
      <c r="R47" s="11">
        <v>89.795921323571989</v>
      </c>
      <c r="S47" s="11">
        <v>316.94613878766728</v>
      </c>
      <c r="T47" s="11">
        <v>753.03007667585541</v>
      </c>
      <c r="U47" s="11">
        <v>49.397585644490086</v>
      </c>
      <c r="V47" s="11">
        <v>22.319131437219447</v>
      </c>
      <c r="W47" s="11">
        <v>0.45692501861861456</v>
      </c>
      <c r="X47" s="11">
        <v>2.8617789902563241E-2</v>
      </c>
      <c r="Y47" s="11">
        <v>79.176542560397252</v>
      </c>
      <c r="Z47" s="11">
        <v>2551.5810357386217</v>
      </c>
      <c r="AA47" s="11">
        <v>388.32409738831029</v>
      </c>
      <c r="AB47" s="11">
        <v>120.10695926216833</v>
      </c>
      <c r="AC47" s="11">
        <v>170.33375745636798</v>
      </c>
      <c r="AD47" s="11">
        <v>1305.7145939516126</v>
      </c>
      <c r="AE47" s="11">
        <v>263.63484190803092</v>
      </c>
      <c r="AF47" s="11">
        <v>1804.7351374705336</v>
      </c>
      <c r="AG47" s="11">
        <v>576.36351450617769</v>
      </c>
      <c r="AH47" s="11">
        <v>269.6070084195224</v>
      </c>
      <c r="AI47" s="11">
        <v>35.74702752033749</v>
      </c>
      <c r="AJ47" s="11">
        <v>124.52314955857504</v>
      </c>
      <c r="AK47" s="11">
        <v>133.99114934874666</v>
      </c>
      <c r="AL47" s="11">
        <v>129.49633580856297</v>
      </c>
      <c r="AM47" s="11">
        <v>281.47073729641568</v>
      </c>
      <c r="AN47" s="11">
        <v>54.778669565608368</v>
      </c>
      <c r="AO47" s="11">
        <v>82.837970217174771</v>
      </c>
      <c r="AP47" s="11">
        <v>65.805057212278143</v>
      </c>
      <c r="AQ47" s="11">
        <v>8230.2788707269774</v>
      </c>
      <c r="AR47" s="11">
        <v>496.4710179174823</v>
      </c>
      <c r="AS47" s="11">
        <v>0.10289925566487136</v>
      </c>
      <c r="AT47" s="11">
        <v>698.16099711610798</v>
      </c>
      <c r="AU47" s="11">
        <v>351.25028049389886</v>
      </c>
      <c r="AV47" s="11">
        <v>46.310899070192555</v>
      </c>
      <c r="AW47" s="11">
        <v>129.61330996575714</v>
      </c>
      <c r="AX47" s="11">
        <v>1705.5087227755357</v>
      </c>
      <c r="AY47" s="11">
        <v>1553.3183672703592</v>
      </c>
      <c r="AZ47" s="11">
        <v>4.3409965979291956</v>
      </c>
      <c r="BA47" s="11">
        <v>3.081680454868656</v>
      </c>
      <c r="BB47" s="11">
        <v>115.57832172798365</v>
      </c>
      <c r="BC47" s="11">
        <v>117.74710619134743</v>
      </c>
      <c r="BD47" s="11">
        <v>164.10575946455157</v>
      </c>
      <c r="BE47" s="11">
        <v>9.7246253200549191</v>
      </c>
      <c r="BF47" s="11">
        <v>33.171278592186262</v>
      </c>
      <c r="BG47" s="11">
        <v>151.2081806653739</v>
      </c>
      <c r="BH47" s="11">
        <v>57.679251451756187</v>
      </c>
      <c r="BI47" s="11">
        <v>194.90167100174267</v>
      </c>
      <c r="BJ47" s="11">
        <v>59.578899526608964</v>
      </c>
      <c r="BK47" s="11">
        <v>104.77869212299335</v>
      </c>
      <c r="BL47" s="11">
        <v>25.835397529835245</v>
      </c>
      <c r="BM47" s="11">
        <v>19.034478989945264</v>
      </c>
      <c r="BN47" s="11">
        <v>15.181498160332605</v>
      </c>
      <c r="BO47" s="11">
        <v>627.58400535281521</v>
      </c>
      <c r="BP47" s="11">
        <v>8.6712270809647887</v>
      </c>
      <c r="BQ47" s="11">
        <v>449.38657747942591</v>
      </c>
      <c r="BR47" s="11">
        <v>145.78473232147695</v>
      </c>
      <c r="BS47" s="11">
        <v>192.06581076532112</v>
      </c>
      <c r="BT47" s="11">
        <v>96.429983490523171</v>
      </c>
      <c r="BU47" s="11">
        <v>151.56913404909545</v>
      </c>
      <c r="BV47" s="11">
        <v>87.650661730195651</v>
      </c>
      <c r="BW47" s="11">
        <v>246.61920882367775</v>
      </c>
      <c r="BX47" s="11">
        <v>0</v>
      </c>
      <c r="BY47" s="11">
        <v>30040.937561798513</v>
      </c>
      <c r="BZ47" s="11">
        <v>3.4783577584564198</v>
      </c>
      <c r="CA47" s="11">
        <v>0</v>
      </c>
      <c r="CB47" s="11">
        <v>0</v>
      </c>
      <c r="CC47" s="11">
        <v>2661.4744216102399</v>
      </c>
      <c r="CD47" s="11">
        <v>75.878454015630993</v>
      </c>
      <c r="CE47" s="11">
        <v>7377.3859042707199</v>
      </c>
      <c r="CF47" s="11">
        <v>10118.217137655047</v>
      </c>
      <c r="CG47" s="11">
        <v>40159.15469945356</v>
      </c>
      <c r="CI47" s="9">
        <f t="shared" si="0"/>
        <v>0</v>
      </c>
      <c r="CJ47" s="9">
        <f t="shared" si="1"/>
        <v>0</v>
      </c>
      <c r="CK47" s="9">
        <f t="shared" si="2"/>
        <v>0</v>
      </c>
      <c r="CO47" s="9"/>
      <c r="CP47" s="9"/>
      <c r="CQ47" s="9"/>
      <c r="CR47" s="9"/>
      <c r="CS47" s="9"/>
      <c r="CT47" s="9"/>
      <c r="CU47" s="9"/>
    </row>
    <row r="48" spans="1:99">
      <c r="A48" s="32" t="s">
        <v>175</v>
      </c>
      <c r="B48" s="32" t="s">
        <v>176</v>
      </c>
      <c r="C48" s="4">
        <v>44</v>
      </c>
      <c r="D48" s="11">
        <v>11.385935985274436</v>
      </c>
      <c r="E48" s="11">
        <v>2.6792019065488377</v>
      </c>
      <c r="F48" s="11">
        <v>1.477176096947511</v>
      </c>
      <c r="G48" s="11">
        <v>27.466778099537997</v>
      </c>
      <c r="H48" s="11">
        <v>76.39341714586493</v>
      </c>
      <c r="I48" s="11">
        <v>276.98821854047941</v>
      </c>
      <c r="J48" s="11">
        <v>58.205986552434929</v>
      </c>
      <c r="K48" s="11">
        <v>185.26808359632767</v>
      </c>
      <c r="L48" s="11">
        <v>57.976760215508698</v>
      </c>
      <c r="M48" s="11">
        <v>355.73583064350282</v>
      </c>
      <c r="N48" s="11">
        <v>498.03067105678667</v>
      </c>
      <c r="O48" s="11">
        <v>1.152869068502594</v>
      </c>
      <c r="P48" s="11">
        <v>68.904850336306779</v>
      </c>
      <c r="Q48" s="11">
        <v>30.051704559662081</v>
      </c>
      <c r="R48" s="11">
        <v>25.257569020744263</v>
      </c>
      <c r="S48" s="11">
        <v>261.20949047728482</v>
      </c>
      <c r="T48" s="11">
        <v>342.45194239240118</v>
      </c>
      <c r="U48" s="11">
        <v>6.4445517898716611</v>
      </c>
      <c r="V48" s="11">
        <v>412.65920008026944</v>
      </c>
      <c r="W48" s="11">
        <v>10.63000086302589</v>
      </c>
      <c r="X48" s="11">
        <v>1.9108335777401728</v>
      </c>
      <c r="Y48" s="11">
        <v>33.482582879987305</v>
      </c>
      <c r="Z48" s="11">
        <v>701.73744945232147</v>
      </c>
      <c r="AA48" s="11">
        <v>472.51164491328899</v>
      </c>
      <c r="AB48" s="11">
        <v>142.9637987561735</v>
      </c>
      <c r="AC48" s="11">
        <v>84.158642888035033</v>
      </c>
      <c r="AD48" s="11">
        <v>535.38413341082946</v>
      </c>
      <c r="AE48" s="11">
        <v>692.40927836909123</v>
      </c>
      <c r="AF48" s="11">
        <v>4649.6417093644268</v>
      </c>
      <c r="AG48" s="11">
        <v>2358.9360126241581</v>
      </c>
      <c r="AH48" s="11">
        <v>175.02493561481899</v>
      </c>
      <c r="AI48" s="11">
        <v>19.434433703053454</v>
      </c>
      <c r="AJ48" s="11">
        <v>59.444772706659933</v>
      </c>
      <c r="AK48" s="11">
        <v>86.920770037207603</v>
      </c>
      <c r="AL48" s="11">
        <v>126.88606689578958</v>
      </c>
      <c r="AM48" s="11">
        <v>311.10131164303669</v>
      </c>
      <c r="AN48" s="11">
        <v>92.757888905697897</v>
      </c>
      <c r="AO48" s="11">
        <v>79.472996583448349</v>
      </c>
      <c r="AP48" s="11">
        <v>29.881987478666833</v>
      </c>
      <c r="AQ48" s="11">
        <v>67.031585055573885</v>
      </c>
      <c r="AR48" s="11">
        <v>10.949670316022512</v>
      </c>
      <c r="AS48" s="11">
        <v>7.845030172422657</v>
      </c>
      <c r="AT48" s="11">
        <v>1.1739003575789004</v>
      </c>
      <c r="AU48" s="11">
        <v>1062.6781449527298</v>
      </c>
      <c r="AV48" s="11">
        <v>277.72858696960748</v>
      </c>
      <c r="AW48" s="11">
        <v>429.16433058271144</v>
      </c>
      <c r="AX48" s="11">
        <v>4258.8786036149886</v>
      </c>
      <c r="AY48" s="11">
        <v>343.79743351162188</v>
      </c>
      <c r="AZ48" s="11">
        <v>9.7945590589226175</v>
      </c>
      <c r="BA48" s="11">
        <v>8.2109751469891457</v>
      </c>
      <c r="BB48" s="11">
        <v>809.59566521293823</v>
      </c>
      <c r="BC48" s="11">
        <v>445.84402458133093</v>
      </c>
      <c r="BD48" s="11">
        <v>1269.9302326013269</v>
      </c>
      <c r="BE48" s="11">
        <v>25.678695660313274</v>
      </c>
      <c r="BF48" s="11">
        <v>57.186367724128694</v>
      </c>
      <c r="BG48" s="11">
        <v>49.700454115368991</v>
      </c>
      <c r="BH48" s="11">
        <v>122.75778744682799</v>
      </c>
      <c r="BI48" s="11">
        <v>472.7688459856891</v>
      </c>
      <c r="BJ48" s="11">
        <v>432.01442194773057</v>
      </c>
      <c r="BK48" s="11">
        <v>606.85135544814943</v>
      </c>
      <c r="BL48" s="11">
        <v>73.331234477903976</v>
      </c>
      <c r="BM48" s="11">
        <v>39.840043899426355</v>
      </c>
      <c r="BN48" s="11">
        <v>52.186026759690435</v>
      </c>
      <c r="BO48" s="11">
        <v>5777.2928626361463</v>
      </c>
      <c r="BP48" s="11">
        <v>31.682272632844551</v>
      </c>
      <c r="BQ48" s="11">
        <v>10413.963511517219</v>
      </c>
      <c r="BR48" s="11">
        <v>1380.3932614420371</v>
      </c>
      <c r="BS48" s="11">
        <v>276.10958537336415</v>
      </c>
      <c r="BT48" s="11">
        <v>1532.3417178410789</v>
      </c>
      <c r="BU48" s="11">
        <v>2210.7472141368899</v>
      </c>
      <c r="BV48" s="11">
        <v>124.7403971501829</v>
      </c>
      <c r="BW48" s="11">
        <v>2031.1036862129154</v>
      </c>
      <c r="BX48" s="11">
        <v>0</v>
      </c>
      <c r="BY48" s="11">
        <v>48077.743972774399</v>
      </c>
      <c r="BZ48" s="11">
        <v>24.483588934090676</v>
      </c>
      <c r="CA48" s="11">
        <v>7.567895966005847E-2</v>
      </c>
      <c r="CB48" s="11">
        <v>0</v>
      </c>
      <c r="CC48" s="11">
        <v>33927.859585955033</v>
      </c>
      <c r="CD48" s="11">
        <v>34.004921992859849</v>
      </c>
      <c r="CE48" s="11">
        <v>155.82622566054073</v>
      </c>
      <c r="CF48" s="11">
        <v>34142.250001502187</v>
      </c>
      <c r="CG48" s="11">
        <v>82220</v>
      </c>
      <c r="CI48" s="9">
        <f t="shared" si="0"/>
        <v>0</v>
      </c>
      <c r="CJ48" s="9">
        <f t="shared" si="1"/>
        <v>0</v>
      </c>
      <c r="CK48" s="9">
        <f t="shared" si="2"/>
        <v>-6.0257234144955873E-3</v>
      </c>
      <c r="CO48" s="8"/>
      <c r="CP48" s="8"/>
      <c r="CQ48" s="8"/>
      <c r="CR48" s="8"/>
      <c r="CS48" s="8"/>
      <c r="CT48" s="8"/>
      <c r="CU48" s="9"/>
    </row>
    <row r="49" spans="1:94">
      <c r="A49" s="32" t="s">
        <v>179</v>
      </c>
      <c r="B49" s="33" t="s">
        <v>180</v>
      </c>
      <c r="C49" s="4">
        <v>45</v>
      </c>
      <c r="D49" s="11">
        <v>104.44437799575309</v>
      </c>
      <c r="E49" s="11">
        <v>188.15897807636571</v>
      </c>
      <c r="F49" s="11">
        <v>12.143414890044884</v>
      </c>
      <c r="G49" s="11">
        <v>6.7017627372241373</v>
      </c>
      <c r="H49" s="11">
        <v>2129.1012085362008</v>
      </c>
      <c r="I49" s="11">
        <v>1976.3194834801707</v>
      </c>
      <c r="J49" s="11">
        <v>297.8028543692983</v>
      </c>
      <c r="K49" s="11">
        <v>11.045395852960475</v>
      </c>
      <c r="L49" s="11">
        <v>8.5788605790336394</v>
      </c>
      <c r="M49" s="11">
        <v>26.166897952772889</v>
      </c>
      <c r="N49" s="11">
        <v>5.5606197568396496</v>
      </c>
      <c r="O49" s="11">
        <v>0.75902274958898563</v>
      </c>
      <c r="P49" s="11">
        <v>25.310311767506914</v>
      </c>
      <c r="Q49" s="11">
        <v>4.4915832145390713</v>
      </c>
      <c r="R49" s="11">
        <v>1.747297147881032</v>
      </c>
      <c r="S49" s="11">
        <v>2.1934295800055317</v>
      </c>
      <c r="T49" s="11">
        <v>36.091911312794949</v>
      </c>
      <c r="U49" s="11">
        <v>20.367000673598167</v>
      </c>
      <c r="V49" s="11">
        <v>33.996864112439361</v>
      </c>
      <c r="W49" s="11">
        <v>0.87185730741528222</v>
      </c>
      <c r="X49" s="11">
        <v>5.5708767566477633E-3</v>
      </c>
      <c r="Y49" s="11">
        <v>30.079174622546024</v>
      </c>
      <c r="Z49" s="11">
        <v>75.628418984406466</v>
      </c>
      <c r="AA49" s="11">
        <v>8.4548561744811295</v>
      </c>
      <c r="AB49" s="11">
        <v>2.7737366601298268</v>
      </c>
      <c r="AC49" s="11">
        <v>5.1263300538650238</v>
      </c>
      <c r="AD49" s="11">
        <v>13.091309114593802</v>
      </c>
      <c r="AE49" s="11">
        <v>29.82842117534112</v>
      </c>
      <c r="AF49" s="11">
        <v>140.4383482720915</v>
      </c>
      <c r="AG49" s="11">
        <v>1994.8901051356327</v>
      </c>
      <c r="AH49" s="11">
        <v>68.820009743395374</v>
      </c>
      <c r="AI49" s="11">
        <v>84.541967435014499</v>
      </c>
      <c r="AJ49" s="11">
        <v>13.950060352383382</v>
      </c>
      <c r="AK49" s="11">
        <v>78.407544094695751</v>
      </c>
      <c r="AL49" s="11">
        <v>276.34445370649644</v>
      </c>
      <c r="AM49" s="11">
        <v>40.157532101152768</v>
      </c>
      <c r="AN49" s="11">
        <v>200.37671608509396</v>
      </c>
      <c r="AO49" s="11">
        <v>21.959668456431778</v>
      </c>
      <c r="AP49" s="11">
        <v>7.8919568344397035</v>
      </c>
      <c r="AQ49" s="11">
        <v>16.786776535950032</v>
      </c>
      <c r="AR49" s="11">
        <v>2.7421351976833641</v>
      </c>
      <c r="AS49" s="11">
        <v>1.9646375408408165</v>
      </c>
      <c r="AT49" s="11">
        <v>1.1312394354986428</v>
      </c>
      <c r="AU49" s="11">
        <v>4766.0306906556561</v>
      </c>
      <c r="AV49" s="11">
        <v>57477.263457093395</v>
      </c>
      <c r="AW49" s="11">
        <v>536.31096736743245</v>
      </c>
      <c r="AX49" s="11">
        <v>1171.2009835576889</v>
      </c>
      <c r="AY49" s="11">
        <v>314.30678974316061</v>
      </c>
      <c r="AZ49" s="11">
        <v>18.552863362263849</v>
      </c>
      <c r="BA49" s="11">
        <v>33.163819075336576</v>
      </c>
      <c r="BB49" s="11">
        <v>1570.886932558853</v>
      </c>
      <c r="BC49" s="11">
        <v>302.024184243224</v>
      </c>
      <c r="BD49" s="11">
        <v>546.24782075340784</v>
      </c>
      <c r="BE49" s="11">
        <v>15.626072307322612</v>
      </c>
      <c r="BF49" s="11">
        <v>234.13783300186475</v>
      </c>
      <c r="BG49" s="11">
        <v>4200.0960474358781</v>
      </c>
      <c r="BH49" s="11">
        <v>902.15740920408973</v>
      </c>
      <c r="BI49" s="11">
        <v>1220.1516136015259</v>
      </c>
      <c r="BJ49" s="11">
        <v>1941.8476114544337</v>
      </c>
      <c r="BK49" s="11">
        <v>323.17734658713493</v>
      </c>
      <c r="BL49" s="11">
        <v>688.46328546029667</v>
      </c>
      <c r="BM49" s="11">
        <v>17.059034159374335</v>
      </c>
      <c r="BN49" s="11">
        <v>213.38180308225006</v>
      </c>
      <c r="BO49" s="11">
        <v>3273.4101162213587</v>
      </c>
      <c r="BP49" s="11">
        <v>14.270600698343774</v>
      </c>
      <c r="BQ49" s="11">
        <v>15438.557869050681</v>
      </c>
      <c r="BR49" s="11">
        <v>1371.6160086401294</v>
      </c>
      <c r="BS49" s="11">
        <v>457.95439779208516</v>
      </c>
      <c r="BT49" s="11">
        <v>3510.4327797310111</v>
      </c>
      <c r="BU49" s="11">
        <v>33.634583103201265</v>
      </c>
      <c r="BV49" s="11">
        <v>149.18486688961508</v>
      </c>
      <c r="BW49" s="11">
        <v>352.21458555372539</v>
      </c>
      <c r="BX49" s="11">
        <v>0</v>
      </c>
      <c r="BY49" s="11">
        <v>109100.60647306612</v>
      </c>
      <c r="BZ49" s="11">
        <v>3991.5566844752116</v>
      </c>
      <c r="CA49" s="11">
        <v>0</v>
      </c>
      <c r="CB49" s="11">
        <v>0</v>
      </c>
      <c r="CC49" s="11">
        <v>963.46863162834723</v>
      </c>
      <c r="CD49" s="11">
        <v>438017.36821087886</v>
      </c>
      <c r="CE49" s="11">
        <v>0</v>
      </c>
      <c r="CF49" s="11">
        <v>442972.39352698246</v>
      </c>
      <c r="CG49" s="11">
        <v>552073</v>
      </c>
      <c r="CI49" s="9">
        <f t="shared" si="0"/>
        <v>0</v>
      </c>
      <c r="CJ49" s="9">
        <f t="shared" si="1"/>
        <v>0</v>
      </c>
      <c r="CK49" s="9">
        <f t="shared" si="2"/>
        <v>4.8545189201831818E-8</v>
      </c>
      <c r="CO49" s="11"/>
    </row>
    <row r="50" spans="1:94">
      <c r="A50" s="32" t="s">
        <v>183</v>
      </c>
      <c r="B50" s="32" t="s">
        <v>184</v>
      </c>
      <c r="C50" s="4">
        <v>46</v>
      </c>
      <c r="D50" s="11">
        <v>213.37480103832794</v>
      </c>
      <c r="E50" s="11">
        <v>44.765363093675312</v>
      </c>
      <c r="F50" s="11">
        <v>20.017807714492882</v>
      </c>
      <c r="G50" s="11">
        <v>61.762281315343984</v>
      </c>
      <c r="H50" s="11">
        <v>200.03361236079127</v>
      </c>
      <c r="I50" s="11">
        <v>1188.7545472264649</v>
      </c>
      <c r="J50" s="11">
        <v>87.962170525103176</v>
      </c>
      <c r="K50" s="11">
        <v>26.83165522550852</v>
      </c>
      <c r="L50" s="11">
        <v>21.104617555213629</v>
      </c>
      <c r="M50" s="11">
        <v>45.302600211638676</v>
      </c>
      <c r="N50" s="11">
        <v>41.953652935806936</v>
      </c>
      <c r="O50" s="11">
        <v>0.55653701350820239</v>
      </c>
      <c r="P50" s="11">
        <v>5.0787063910581844</v>
      </c>
      <c r="Q50" s="11">
        <v>1.7204557394325104</v>
      </c>
      <c r="R50" s="11">
        <v>5.1833937244737598</v>
      </c>
      <c r="S50" s="11">
        <v>2.1249755801720234</v>
      </c>
      <c r="T50" s="11">
        <v>11.237133882404294</v>
      </c>
      <c r="U50" s="11">
        <v>1.3627497741262395</v>
      </c>
      <c r="V50" s="11">
        <v>8.0836759866511194</v>
      </c>
      <c r="W50" s="11">
        <v>0.20730790379976882</v>
      </c>
      <c r="X50" s="11">
        <v>1.3322615398619008E-3</v>
      </c>
      <c r="Y50" s="11">
        <v>9.5977519962707216</v>
      </c>
      <c r="Z50" s="11">
        <v>8.2785612285069607</v>
      </c>
      <c r="AA50" s="11">
        <v>18.52958757181959</v>
      </c>
      <c r="AB50" s="11">
        <v>2.8651066338464566</v>
      </c>
      <c r="AC50" s="11">
        <v>53.26247082751614</v>
      </c>
      <c r="AD50" s="11">
        <v>242.92391132263256</v>
      </c>
      <c r="AE50" s="11">
        <v>322.63818096142745</v>
      </c>
      <c r="AF50" s="11">
        <v>22.299600349084447</v>
      </c>
      <c r="AG50" s="11">
        <v>59.935414824624345</v>
      </c>
      <c r="AH50" s="11">
        <v>8.9730046844383899</v>
      </c>
      <c r="AI50" s="11">
        <v>564.6815077901415</v>
      </c>
      <c r="AJ50" s="11">
        <v>34.453139461017706</v>
      </c>
      <c r="AK50" s="11">
        <v>2581.1766351062402</v>
      </c>
      <c r="AL50" s="11">
        <v>14341.55838378254</v>
      </c>
      <c r="AM50" s="11">
        <v>3300.3373134390467</v>
      </c>
      <c r="AN50" s="11">
        <v>983.16666526052234</v>
      </c>
      <c r="AO50" s="11">
        <v>52.330694355244297</v>
      </c>
      <c r="AP50" s="11">
        <v>301.31336943600428</v>
      </c>
      <c r="AQ50" s="11">
        <v>307.70658297023147</v>
      </c>
      <c r="AR50" s="11">
        <v>50.264149875025154</v>
      </c>
      <c r="AS50" s="11">
        <v>36.012387677438824</v>
      </c>
      <c r="AT50" s="11">
        <v>20.778222294571197</v>
      </c>
      <c r="AU50" s="11">
        <v>785.35759982255843</v>
      </c>
      <c r="AV50" s="11">
        <v>473.88532155061534</v>
      </c>
      <c r="AW50" s="11">
        <v>6440.170059070414</v>
      </c>
      <c r="AX50" s="11">
        <v>3989.5370378023049</v>
      </c>
      <c r="AY50" s="11">
        <v>10881.125533085664</v>
      </c>
      <c r="AZ50" s="11">
        <v>16.998841306626257</v>
      </c>
      <c r="BA50" s="11">
        <v>37.881388843951967</v>
      </c>
      <c r="BB50" s="11">
        <v>468.52787033164481</v>
      </c>
      <c r="BC50" s="11">
        <v>0.85423412175968472</v>
      </c>
      <c r="BD50" s="11">
        <v>127.65474750974724</v>
      </c>
      <c r="BE50" s="11">
        <v>7.9318225706842913</v>
      </c>
      <c r="BF50" s="11">
        <v>63.957248925881871</v>
      </c>
      <c r="BG50" s="11">
        <v>42.991332419774345</v>
      </c>
      <c r="BH50" s="11">
        <v>17.659687764729792</v>
      </c>
      <c r="BI50" s="11">
        <v>105.19948954504332</v>
      </c>
      <c r="BJ50" s="11">
        <v>25.894499030955213</v>
      </c>
      <c r="BK50" s="11">
        <v>4.5107129366356569</v>
      </c>
      <c r="BL50" s="11">
        <v>104.63291894372357</v>
      </c>
      <c r="BM50" s="11">
        <v>24.997551249211742</v>
      </c>
      <c r="BN50" s="11">
        <v>985.30411581027749</v>
      </c>
      <c r="BO50" s="11">
        <v>69.08566996402034</v>
      </c>
      <c r="BP50" s="11">
        <v>169.90306121994516</v>
      </c>
      <c r="BQ50" s="11">
        <v>2105.9906583047068</v>
      </c>
      <c r="BR50" s="11">
        <v>386.81705052489747</v>
      </c>
      <c r="BS50" s="11">
        <v>10.290896307426587</v>
      </c>
      <c r="BT50" s="11">
        <v>1115.0396035565848</v>
      </c>
      <c r="BU50" s="11">
        <v>756.98635480200608</v>
      </c>
      <c r="BV50" s="11">
        <v>48.775690198333443</v>
      </c>
      <c r="BW50" s="11">
        <v>56.266082128551538</v>
      </c>
      <c r="BX50" s="11">
        <v>0</v>
      </c>
      <c r="BY50" s="11">
        <v>54634.729098956406</v>
      </c>
      <c r="BZ50" s="11">
        <v>13664.824970330388</v>
      </c>
      <c r="CA50" s="11">
        <v>0.20101334499748616</v>
      </c>
      <c r="CB50" s="11">
        <v>0</v>
      </c>
      <c r="CC50" s="11">
        <v>83335.689843752582</v>
      </c>
      <c r="CD50" s="11">
        <v>23505.118287990615</v>
      </c>
      <c r="CE50" s="11">
        <v>-47.563214374699541</v>
      </c>
      <c r="CF50" s="11">
        <v>120458.2709010439</v>
      </c>
      <c r="CG50" s="11">
        <v>175093</v>
      </c>
      <c r="CI50" s="9">
        <f t="shared" si="0"/>
        <v>0</v>
      </c>
      <c r="CJ50" s="9">
        <f t="shared" si="1"/>
        <v>0</v>
      </c>
      <c r="CK50" s="9">
        <f t="shared" si="2"/>
        <v>2.9103830456733704E-10</v>
      </c>
      <c r="CO50" s="11"/>
    </row>
    <row r="51" spans="1:94">
      <c r="A51" s="32" t="s">
        <v>187</v>
      </c>
      <c r="B51" s="32" t="s">
        <v>188</v>
      </c>
      <c r="C51" s="4">
        <v>47</v>
      </c>
      <c r="D51" s="11">
        <v>20065.541706563621</v>
      </c>
      <c r="E51" s="11">
        <v>10578.299785838793</v>
      </c>
      <c r="F51" s="11">
        <v>921.82921251614709</v>
      </c>
      <c r="G51" s="11">
        <v>706.51262849657394</v>
      </c>
      <c r="H51" s="11">
        <v>5517.4566938904163</v>
      </c>
      <c r="I51" s="11">
        <v>2970.1372374260145</v>
      </c>
      <c r="J51" s="11">
        <v>754.48005385188662</v>
      </c>
      <c r="K51" s="11">
        <v>33868.094291948582</v>
      </c>
      <c r="L51" s="11">
        <v>822.1010947530882</v>
      </c>
      <c r="M51" s="11">
        <v>33523.526065624763</v>
      </c>
      <c r="N51" s="11">
        <v>6301.9199192604456</v>
      </c>
      <c r="O51" s="11">
        <v>2229.3668409412026</v>
      </c>
      <c r="P51" s="11">
        <v>5179.4487849168536</v>
      </c>
      <c r="Q51" s="11">
        <v>6931.9009539894305</v>
      </c>
      <c r="R51" s="11">
        <v>5598.3531478971108</v>
      </c>
      <c r="S51" s="11">
        <v>2431.9729433450375</v>
      </c>
      <c r="T51" s="11">
        <v>7897.9729107214971</v>
      </c>
      <c r="U51" s="11">
        <v>1623.316593676898</v>
      </c>
      <c r="V51" s="11">
        <v>22262.355117920535</v>
      </c>
      <c r="W51" s="11">
        <v>567.16528087012659</v>
      </c>
      <c r="X51" s="11">
        <v>67.456585823462035</v>
      </c>
      <c r="Y51" s="11">
        <v>2076.0696515024588</v>
      </c>
      <c r="Z51" s="11">
        <v>10203.639387131579</v>
      </c>
      <c r="AA51" s="11">
        <v>6324.7889013458134</v>
      </c>
      <c r="AB51" s="11">
        <v>4149.2998470587772</v>
      </c>
      <c r="AC51" s="11">
        <v>4998.2658447644781</v>
      </c>
      <c r="AD51" s="11">
        <v>9399.1905089403172</v>
      </c>
      <c r="AE51" s="11">
        <v>6500.766194258531</v>
      </c>
      <c r="AF51" s="11">
        <v>7645.9370009666663</v>
      </c>
      <c r="AG51" s="11">
        <v>4695.2800829161752</v>
      </c>
      <c r="AH51" s="11">
        <v>7185.1642708040781</v>
      </c>
      <c r="AI51" s="11">
        <v>11261.649944928764</v>
      </c>
      <c r="AJ51" s="11">
        <v>7021.0688273661181</v>
      </c>
      <c r="AK51" s="11">
        <v>12401.701450999752</v>
      </c>
      <c r="AL51" s="11">
        <v>5613.1896610773765</v>
      </c>
      <c r="AM51" s="11">
        <v>5033.881228588315</v>
      </c>
      <c r="AN51" s="11">
        <v>1692.0256145105111</v>
      </c>
      <c r="AO51" s="11">
        <v>6771.1089491394687</v>
      </c>
      <c r="AP51" s="11">
        <v>6343.2247555907634</v>
      </c>
      <c r="AQ51" s="11">
        <v>3470.2671279758006</v>
      </c>
      <c r="AR51" s="11">
        <v>566.2875932681585</v>
      </c>
      <c r="AS51" s="11">
        <v>405.72392841422777</v>
      </c>
      <c r="AT51" s="11">
        <v>241.06616049123929</v>
      </c>
      <c r="AU51" s="11">
        <v>1369.5878911629823</v>
      </c>
      <c r="AV51" s="11">
        <v>32538.159260872741</v>
      </c>
      <c r="AW51" s="11">
        <v>1957.5111608912059</v>
      </c>
      <c r="AX51" s="11">
        <v>23303.721000672413</v>
      </c>
      <c r="AY51" s="11">
        <v>11823.040499430528</v>
      </c>
      <c r="AZ51" s="11">
        <v>459.20876514324829</v>
      </c>
      <c r="BA51" s="11">
        <v>1240.7376323839374</v>
      </c>
      <c r="BB51" s="11">
        <v>1360.3615475100489</v>
      </c>
      <c r="BC51" s="11">
        <v>1200.16428329731</v>
      </c>
      <c r="BD51" s="11">
        <v>24860.589492552768</v>
      </c>
      <c r="BE51" s="11">
        <v>1464.6658423432182</v>
      </c>
      <c r="BF51" s="11">
        <v>1272.1645866824017</v>
      </c>
      <c r="BG51" s="11">
        <v>4607.3854476909264</v>
      </c>
      <c r="BH51" s="11">
        <v>3117.9396059135042</v>
      </c>
      <c r="BI51" s="11">
        <v>3851.8159122881866</v>
      </c>
      <c r="BJ51" s="11">
        <v>2039.0853134722138</v>
      </c>
      <c r="BK51" s="11">
        <v>2754.8220399539814</v>
      </c>
      <c r="BL51" s="11">
        <v>1662.6058618047957</v>
      </c>
      <c r="BM51" s="11">
        <v>3375.4601037459565</v>
      </c>
      <c r="BN51" s="11">
        <v>1110.7929290398056</v>
      </c>
      <c r="BO51" s="11">
        <v>6017.6210691162396</v>
      </c>
      <c r="BP51" s="11">
        <v>460.41962990087433</v>
      </c>
      <c r="BQ51" s="11">
        <v>7320.3861655476358</v>
      </c>
      <c r="BR51" s="11">
        <v>5232.9747963414893</v>
      </c>
      <c r="BS51" s="11">
        <v>1673.3487107260698</v>
      </c>
      <c r="BT51" s="11">
        <v>7300.7418781253546</v>
      </c>
      <c r="BU51" s="11">
        <v>19050.647809622886</v>
      </c>
      <c r="BV51" s="11">
        <v>758.17377742172118</v>
      </c>
      <c r="BW51" s="11">
        <v>4810.0605338152945</v>
      </c>
      <c r="BX51" s="11">
        <v>0</v>
      </c>
      <c r="BY51" s="11">
        <v>472812.99832978169</v>
      </c>
      <c r="BZ51" s="11">
        <v>83853.490913122063</v>
      </c>
      <c r="CA51" s="11">
        <v>2765.5801388253753</v>
      </c>
      <c r="CB51" s="11">
        <v>2.4717411121239743</v>
      </c>
      <c r="CC51" s="11">
        <v>503799.2473376143</v>
      </c>
      <c r="CD51" s="11">
        <v>55581.557027372633</v>
      </c>
      <c r="CE51" s="11">
        <v>1763.6545121717481</v>
      </c>
      <c r="CF51" s="11">
        <v>647766.00167021831</v>
      </c>
      <c r="CG51" s="11">
        <v>1120579</v>
      </c>
      <c r="CI51" s="9">
        <f t="shared" si="0"/>
        <v>0</v>
      </c>
      <c r="CJ51" s="9">
        <f t="shared" si="1"/>
        <v>0</v>
      </c>
      <c r="CK51" s="9">
        <f t="shared" si="2"/>
        <v>0</v>
      </c>
      <c r="CO51" s="11"/>
    </row>
    <row r="52" spans="1:94">
      <c r="A52" s="32" t="s">
        <v>191</v>
      </c>
      <c r="B52" s="32" t="s">
        <v>192</v>
      </c>
      <c r="C52" s="4">
        <v>48</v>
      </c>
      <c r="D52" s="11">
        <v>7307.3660232477596</v>
      </c>
      <c r="E52" s="11">
        <v>2201.7665120681136</v>
      </c>
      <c r="F52" s="11">
        <v>759.10340752990169</v>
      </c>
      <c r="G52" s="11">
        <v>912.95436208083402</v>
      </c>
      <c r="H52" s="11">
        <v>6475.7006601466092</v>
      </c>
      <c r="I52" s="11">
        <v>3552.9980438873413</v>
      </c>
      <c r="J52" s="11">
        <v>781.7960738524331</v>
      </c>
      <c r="K52" s="11">
        <v>13074.053973132557</v>
      </c>
      <c r="L52" s="11">
        <v>3165.556141587002</v>
      </c>
      <c r="M52" s="11">
        <v>19108.959591359398</v>
      </c>
      <c r="N52" s="11">
        <v>3878.9551326853975</v>
      </c>
      <c r="O52" s="11">
        <v>300.63614987092728</v>
      </c>
      <c r="P52" s="11">
        <v>1315.00911060158</v>
      </c>
      <c r="Q52" s="11">
        <v>1051.8336654525804</v>
      </c>
      <c r="R52" s="11">
        <v>1211.3050703596639</v>
      </c>
      <c r="S52" s="11">
        <v>1569.2350687456862</v>
      </c>
      <c r="T52" s="11">
        <v>4157.8348546183315</v>
      </c>
      <c r="U52" s="11">
        <v>362.96299434351118</v>
      </c>
      <c r="V52" s="11">
        <v>5179.9924896021985</v>
      </c>
      <c r="W52" s="11">
        <v>131.32714249839793</v>
      </c>
      <c r="X52" s="11">
        <v>1.2085581841205741</v>
      </c>
      <c r="Y52" s="11">
        <v>2459.0715608331079</v>
      </c>
      <c r="Z52" s="11">
        <v>7156.4766755123464</v>
      </c>
      <c r="AA52" s="11">
        <v>2644.5351018205947</v>
      </c>
      <c r="AB52" s="11">
        <v>1989.3038032327186</v>
      </c>
      <c r="AC52" s="11">
        <v>3369.966023381889</v>
      </c>
      <c r="AD52" s="11">
        <v>3931.0659008956814</v>
      </c>
      <c r="AE52" s="11">
        <v>3424.3341707904519</v>
      </c>
      <c r="AF52" s="11">
        <v>7094.8221607334444</v>
      </c>
      <c r="AG52" s="11">
        <v>1499.330712084917</v>
      </c>
      <c r="AH52" s="11">
        <v>3232.6086077441591</v>
      </c>
      <c r="AI52" s="11">
        <v>2218.7861598598147</v>
      </c>
      <c r="AJ52" s="11">
        <v>1900.3046112759368</v>
      </c>
      <c r="AK52" s="11">
        <v>2935.6551544705976</v>
      </c>
      <c r="AL52" s="11">
        <v>5758.2056320100082</v>
      </c>
      <c r="AM52" s="11">
        <v>2546.4417560488491</v>
      </c>
      <c r="AN52" s="11">
        <v>772.23847171810689</v>
      </c>
      <c r="AO52" s="11">
        <v>1818.4498348962331</v>
      </c>
      <c r="AP52" s="11">
        <v>694.19440831480495</v>
      </c>
      <c r="AQ52" s="11">
        <v>3289.3868614696476</v>
      </c>
      <c r="AR52" s="11">
        <v>537.32433217993366</v>
      </c>
      <c r="AS52" s="11">
        <v>384.97283266695285</v>
      </c>
      <c r="AT52" s="11">
        <v>639.87315691344418</v>
      </c>
      <c r="AU52" s="11">
        <v>502.70007673407656</v>
      </c>
      <c r="AV52" s="11">
        <v>5229.3343750739723</v>
      </c>
      <c r="AW52" s="11">
        <v>1827.7701448998821</v>
      </c>
      <c r="AX52" s="11">
        <v>45681.213222787577</v>
      </c>
      <c r="AY52" s="11">
        <v>42845.105908360987</v>
      </c>
      <c r="AZ52" s="11">
        <v>286.10225480011775</v>
      </c>
      <c r="BA52" s="11">
        <v>351.73585615243695</v>
      </c>
      <c r="BB52" s="11">
        <v>5689.8904157816396</v>
      </c>
      <c r="BC52" s="11">
        <v>159.70357458075645</v>
      </c>
      <c r="BD52" s="11">
        <v>2928.6506095261602</v>
      </c>
      <c r="BE52" s="11">
        <v>432.91400896660303</v>
      </c>
      <c r="BF52" s="11">
        <v>501.40469538133152</v>
      </c>
      <c r="BG52" s="11">
        <v>642.82359557461996</v>
      </c>
      <c r="BH52" s="11">
        <v>779.7681183094694</v>
      </c>
      <c r="BI52" s="11">
        <v>2072.0931144338556</v>
      </c>
      <c r="BJ52" s="11">
        <v>359.99090184204476</v>
      </c>
      <c r="BK52" s="11">
        <v>1279.8994913363929</v>
      </c>
      <c r="BL52" s="11">
        <v>1038.5243666643423</v>
      </c>
      <c r="BM52" s="11">
        <v>445.46072578398775</v>
      </c>
      <c r="BN52" s="11">
        <v>596.29321067965964</v>
      </c>
      <c r="BO52" s="11">
        <v>897.37588982598277</v>
      </c>
      <c r="BP52" s="11">
        <v>146.71538069477421</v>
      </c>
      <c r="BQ52" s="11">
        <v>4091.6499007281814</v>
      </c>
      <c r="BR52" s="11">
        <v>2338.8551006309112</v>
      </c>
      <c r="BS52" s="11">
        <v>1558.6124707310425</v>
      </c>
      <c r="BT52" s="11">
        <v>1497.2123866294062</v>
      </c>
      <c r="BU52" s="11">
        <v>615.04952014553612</v>
      </c>
      <c r="BV52" s="11">
        <v>325.60879577067749</v>
      </c>
      <c r="BW52" s="11">
        <v>2457.6103397295406</v>
      </c>
      <c r="BX52" s="11">
        <v>0</v>
      </c>
      <c r="BY52" s="11">
        <v>264377.97140726389</v>
      </c>
      <c r="BZ52" s="11">
        <v>16374.593619082512</v>
      </c>
      <c r="CA52" s="11">
        <v>89.02712311319813</v>
      </c>
      <c r="CB52" s="11">
        <v>0</v>
      </c>
      <c r="CC52" s="11">
        <v>113227.29825149941</v>
      </c>
      <c r="CD52" s="11">
        <v>4736.7297729722841</v>
      </c>
      <c r="CE52" s="11">
        <v>7.4247544151011349</v>
      </c>
      <c r="CF52" s="11">
        <v>134435.07352108249</v>
      </c>
      <c r="CG52" s="11">
        <v>398813</v>
      </c>
      <c r="CI52" s="9">
        <f t="shared" si="0"/>
        <v>0</v>
      </c>
      <c r="CJ52" s="9">
        <f t="shared" si="1"/>
        <v>0</v>
      </c>
      <c r="CK52" s="9">
        <f t="shared" si="2"/>
        <v>4.4928346411325037E-2</v>
      </c>
      <c r="CO52" s="11"/>
      <c r="CP52" s="11"/>
    </row>
    <row r="53" spans="1:94">
      <c r="A53" s="32" t="s">
        <v>195</v>
      </c>
      <c r="B53" s="32" t="s">
        <v>196</v>
      </c>
      <c r="C53" s="4">
        <v>49</v>
      </c>
      <c r="D53" s="11">
        <v>39.738558740146246</v>
      </c>
      <c r="E53" s="11">
        <v>30.188918246216822</v>
      </c>
      <c r="F53" s="11">
        <v>2.6028833823347202</v>
      </c>
      <c r="G53" s="11">
        <v>2.5855371349157599</v>
      </c>
      <c r="H53" s="11">
        <v>6014.8755587431851</v>
      </c>
      <c r="I53" s="11">
        <v>6.5371674912135287</v>
      </c>
      <c r="J53" s="11">
        <v>12.379639175879493</v>
      </c>
      <c r="K53" s="11">
        <v>1215.6784063633283</v>
      </c>
      <c r="L53" s="11">
        <v>99.638254040825615</v>
      </c>
      <c r="M53" s="11">
        <v>529.87292202419474</v>
      </c>
      <c r="N53" s="11">
        <v>15.88119763356746</v>
      </c>
      <c r="O53" s="11">
        <v>4.1122728787308764</v>
      </c>
      <c r="P53" s="11">
        <v>17.862456136156563</v>
      </c>
      <c r="Q53" s="11">
        <v>18.671242358527557</v>
      </c>
      <c r="R53" s="11">
        <v>10.956892188280534</v>
      </c>
      <c r="S53" s="11">
        <v>168.8246464021579</v>
      </c>
      <c r="T53" s="11">
        <v>1369.3082061469966</v>
      </c>
      <c r="U53" s="11">
        <v>15.165712719845541</v>
      </c>
      <c r="V53" s="11">
        <v>101.21961418139165</v>
      </c>
      <c r="W53" s="11">
        <v>2.5958000121991187</v>
      </c>
      <c r="X53" s="11">
        <v>1.6586294373946282E-2</v>
      </c>
      <c r="Y53" s="11">
        <v>38.12868923004001</v>
      </c>
      <c r="Z53" s="11">
        <v>681.41859492518847</v>
      </c>
      <c r="AA53" s="11">
        <v>22.967492923394623</v>
      </c>
      <c r="AB53" s="11">
        <v>44.625488462328235</v>
      </c>
      <c r="AC53" s="11">
        <v>7.3439862481081155</v>
      </c>
      <c r="AD53" s="11">
        <v>61.018072297882867</v>
      </c>
      <c r="AE53" s="11">
        <v>117.53425250062286</v>
      </c>
      <c r="AF53" s="11">
        <v>364.35022320822014</v>
      </c>
      <c r="AG53" s="11">
        <v>29.901182597955984</v>
      </c>
      <c r="AH53" s="11">
        <v>46.359125724543944</v>
      </c>
      <c r="AI53" s="11">
        <v>47.513142873108485</v>
      </c>
      <c r="AJ53" s="11">
        <v>46.656802865813631</v>
      </c>
      <c r="AK53" s="11">
        <v>252.53357961632307</v>
      </c>
      <c r="AL53" s="11">
        <v>200.58448276321442</v>
      </c>
      <c r="AM53" s="11">
        <v>87.17513606303028</v>
      </c>
      <c r="AN53" s="11">
        <v>92.291004147773691</v>
      </c>
      <c r="AO53" s="11">
        <v>11.271709712572363</v>
      </c>
      <c r="AP53" s="11">
        <v>19.772229527510056</v>
      </c>
      <c r="AQ53" s="11">
        <v>10.425441832857267</v>
      </c>
      <c r="AR53" s="11">
        <v>1.7030053947555313</v>
      </c>
      <c r="AS53" s="11">
        <v>1.2201398142650921</v>
      </c>
      <c r="AT53" s="11">
        <v>1.9369097344608115</v>
      </c>
      <c r="AU53" s="11">
        <v>3.9900222023776273</v>
      </c>
      <c r="AV53" s="11">
        <v>85.468364875685026</v>
      </c>
      <c r="AW53" s="11">
        <v>17.570055112240993</v>
      </c>
      <c r="AX53" s="11">
        <v>974.42611412135864</v>
      </c>
      <c r="AY53" s="11">
        <v>662.32474817511718</v>
      </c>
      <c r="AZ53" s="11">
        <v>942.87093059620565</v>
      </c>
      <c r="BA53" s="11">
        <v>4.0695481146660315</v>
      </c>
      <c r="BB53" s="11">
        <v>56.843633095432182</v>
      </c>
      <c r="BC53" s="11">
        <v>4.3362899842979017</v>
      </c>
      <c r="BD53" s="11">
        <v>66.858184593534176</v>
      </c>
      <c r="BE53" s="11">
        <v>1.4128613280297491</v>
      </c>
      <c r="BF53" s="11">
        <v>3.4855759526679879</v>
      </c>
      <c r="BG53" s="11">
        <v>6.1442029474498181</v>
      </c>
      <c r="BH53" s="11">
        <v>19.801372660073508</v>
      </c>
      <c r="BI53" s="11">
        <v>14.746732686413331</v>
      </c>
      <c r="BJ53" s="11">
        <v>9.2220012855881137</v>
      </c>
      <c r="BK53" s="11">
        <v>15.018517159942935</v>
      </c>
      <c r="BL53" s="11">
        <v>5.1919710583971082</v>
      </c>
      <c r="BM53" s="11">
        <v>4.4003647920266644</v>
      </c>
      <c r="BN53" s="11">
        <v>3.7254654495693149</v>
      </c>
      <c r="BO53" s="11">
        <v>239.95377005778735</v>
      </c>
      <c r="BP53" s="11">
        <v>1.6846209135302099</v>
      </c>
      <c r="BQ53" s="11">
        <v>14.07295316425826</v>
      </c>
      <c r="BR53" s="11">
        <v>5.5129645052011389</v>
      </c>
      <c r="BS53" s="11">
        <v>12.051006748532979</v>
      </c>
      <c r="BT53" s="11">
        <v>7.2066724344558706</v>
      </c>
      <c r="BU53" s="11">
        <v>19.466725314694735</v>
      </c>
      <c r="BV53" s="11">
        <v>9.8233458443424642</v>
      </c>
      <c r="BW53" s="11">
        <v>13.563344936561172</v>
      </c>
      <c r="BX53" s="11">
        <v>0</v>
      </c>
      <c r="BY53" s="11">
        <v>15090.685524868877</v>
      </c>
      <c r="BZ53" s="11">
        <v>5851.6851012527004</v>
      </c>
      <c r="CA53" s="11">
        <v>2.0410605773876287</v>
      </c>
      <c r="CB53" s="11">
        <v>0</v>
      </c>
      <c r="CC53" s="11">
        <v>1989.5854759988795</v>
      </c>
      <c r="CD53" s="11">
        <v>108.00283731465244</v>
      </c>
      <c r="CE53" s="11">
        <v>0</v>
      </c>
      <c r="CF53" s="11">
        <v>7951.3144751436203</v>
      </c>
      <c r="CG53" s="11">
        <v>23042</v>
      </c>
      <c r="CI53" s="9">
        <f t="shared" si="0"/>
        <v>0</v>
      </c>
      <c r="CJ53" s="9">
        <f t="shared" si="1"/>
        <v>0</v>
      </c>
      <c r="CK53" s="9">
        <f t="shared" si="2"/>
        <v>1.2496457202360034E-8</v>
      </c>
    </row>
    <row r="54" spans="1:94">
      <c r="A54" s="32" t="s">
        <v>199</v>
      </c>
      <c r="B54" s="32" t="s">
        <v>200</v>
      </c>
      <c r="C54" s="4">
        <v>50</v>
      </c>
      <c r="D54" s="11">
        <v>0.79905326692108847</v>
      </c>
      <c r="E54" s="11">
        <v>1.4439554785159681E-2</v>
      </c>
      <c r="F54" s="11">
        <v>1.5836669790570173</v>
      </c>
      <c r="G54" s="11">
        <v>3.1838363064399311</v>
      </c>
      <c r="H54" s="11">
        <v>2233.721365296376</v>
      </c>
      <c r="I54" s="11">
        <v>14.193181798831777</v>
      </c>
      <c r="J54" s="11">
        <v>26.652112690132729</v>
      </c>
      <c r="K54" s="11">
        <v>281.00853600982867</v>
      </c>
      <c r="L54" s="11">
        <v>6.5657007927906239</v>
      </c>
      <c r="M54" s="11">
        <v>241.49937327503272</v>
      </c>
      <c r="N54" s="11">
        <v>40.851482869586718</v>
      </c>
      <c r="O54" s="11">
        <v>19.611217216316742</v>
      </c>
      <c r="P54" s="11">
        <v>27.322520590872287</v>
      </c>
      <c r="Q54" s="11">
        <v>31.392047492944254</v>
      </c>
      <c r="R54" s="11">
        <v>44.045633143730328</v>
      </c>
      <c r="S54" s="11">
        <v>47.832557330721329</v>
      </c>
      <c r="T54" s="11">
        <v>96.658070521193025</v>
      </c>
      <c r="U54" s="11">
        <v>14.98810947867139</v>
      </c>
      <c r="V54" s="11">
        <v>39.344344055720526</v>
      </c>
      <c r="W54" s="11">
        <v>1.0089946460058863</v>
      </c>
      <c r="X54" s="11">
        <v>6.44713850902995E-3</v>
      </c>
      <c r="Y54" s="11">
        <v>5.9729268799432429</v>
      </c>
      <c r="Z54" s="11">
        <v>264.93539712872956</v>
      </c>
      <c r="AA54" s="11">
        <v>280.40282687550774</v>
      </c>
      <c r="AB54" s="11">
        <v>11.368271568480099</v>
      </c>
      <c r="AC54" s="11">
        <v>127.40858922296806</v>
      </c>
      <c r="AD54" s="11">
        <v>43.297397548671846</v>
      </c>
      <c r="AE54" s="11">
        <v>102.16068047384822</v>
      </c>
      <c r="AF54" s="11">
        <v>93.104242004305348</v>
      </c>
      <c r="AG54" s="11">
        <v>12.549693807093385</v>
      </c>
      <c r="AH54" s="11">
        <v>48.356506890068552</v>
      </c>
      <c r="AI54" s="11">
        <v>234.43860203246516</v>
      </c>
      <c r="AJ54" s="11">
        <v>144.25546938827034</v>
      </c>
      <c r="AK54" s="11">
        <v>177.37014319415687</v>
      </c>
      <c r="AL54" s="11">
        <v>220.18353642741127</v>
      </c>
      <c r="AM54" s="11">
        <v>91.31017008409313</v>
      </c>
      <c r="AN54" s="11">
        <v>47.099513457103818</v>
      </c>
      <c r="AO54" s="11">
        <v>33.44472077240443</v>
      </c>
      <c r="AP54" s="11">
        <v>72.917505390122955</v>
      </c>
      <c r="AQ54" s="11">
        <v>321.08406570378929</v>
      </c>
      <c r="AR54" s="11">
        <v>52.449373832795224</v>
      </c>
      <c r="AS54" s="11">
        <v>37.578019097146665</v>
      </c>
      <c r="AT54" s="11">
        <v>117.87551411520981</v>
      </c>
      <c r="AU54" s="11">
        <v>44.588147844944181</v>
      </c>
      <c r="AV54" s="11">
        <v>926.79588030933155</v>
      </c>
      <c r="AW54" s="11">
        <v>195.094440121877</v>
      </c>
      <c r="AX54" s="11">
        <v>3175.7569603532124</v>
      </c>
      <c r="AY54" s="11">
        <v>202.62404661747215</v>
      </c>
      <c r="AZ54" s="11">
        <v>85.475450371379267</v>
      </c>
      <c r="BA54" s="11">
        <v>12.776601096574467</v>
      </c>
      <c r="BB54" s="11">
        <v>716.74798812707093</v>
      </c>
      <c r="BC54" s="11">
        <v>67.135472436385641</v>
      </c>
      <c r="BD54" s="11">
        <v>64.579261167507681</v>
      </c>
      <c r="BE54" s="11">
        <v>12.95193854753712</v>
      </c>
      <c r="BF54" s="11">
        <v>142.7618131583499</v>
      </c>
      <c r="BG54" s="11">
        <v>154.00668186818808</v>
      </c>
      <c r="BH54" s="11">
        <v>661.76746376484198</v>
      </c>
      <c r="BI54" s="11">
        <v>1955.7044157217938</v>
      </c>
      <c r="BJ54" s="11">
        <v>61.593475700029707</v>
      </c>
      <c r="BK54" s="11">
        <v>848.28966343902027</v>
      </c>
      <c r="BL54" s="11">
        <v>251.59133410202563</v>
      </c>
      <c r="BM54" s="11">
        <v>548.838226182639</v>
      </c>
      <c r="BN54" s="11">
        <v>84.822661739423751</v>
      </c>
      <c r="BO54" s="11">
        <v>305.04012607751815</v>
      </c>
      <c r="BP54" s="11">
        <v>22.538514957049436</v>
      </c>
      <c r="BQ54" s="11">
        <v>1037.9844848969544</v>
      </c>
      <c r="BR54" s="11">
        <v>307.43786699756174</v>
      </c>
      <c r="BS54" s="11">
        <v>1902.2029143282734</v>
      </c>
      <c r="BT54" s="11">
        <v>343.80313866984761</v>
      </c>
      <c r="BU54" s="11">
        <v>6.1739410674261332</v>
      </c>
      <c r="BV54" s="11">
        <v>90.362573023187764</v>
      </c>
      <c r="BW54" s="11">
        <v>6697.2625784778875</v>
      </c>
      <c r="BX54" s="11">
        <v>0</v>
      </c>
      <c r="BY54" s="11">
        <v>26638.553917514364</v>
      </c>
      <c r="BZ54" s="11">
        <v>7922.3153352442387</v>
      </c>
      <c r="CA54" s="11">
        <v>0</v>
      </c>
      <c r="CB54" s="11">
        <v>0</v>
      </c>
      <c r="CC54" s="11">
        <v>10246.13074725425</v>
      </c>
      <c r="CD54" s="11">
        <v>0</v>
      </c>
      <c r="CE54" s="11">
        <v>0</v>
      </c>
      <c r="CF54" s="11">
        <v>18168.446082498489</v>
      </c>
      <c r="CG54" s="11">
        <v>44807</v>
      </c>
      <c r="CI54" s="9">
        <f t="shared" si="0"/>
        <v>0</v>
      </c>
      <c r="CJ54" s="9">
        <f t="shared" si="1"/>
        <v>0</v>
      </c>
      <c r="CK54" s="9">
        <f t="shared" si="2"/>
        <v>1.284934114664793E-8</v>
      </c>
    </row>
    <row r="55" spans="1:94">
      <c r="A55" s="32" t="s">
        <v>202</v>
      </c>
      <c r="B55" s="32" t="s">
        <v>203</v>
      </c>
      <c r="C55" s="4">
        <v>51</v>
      </c>
      <c r="D55" s="11">
        <v>1107.5530893104053</v>
      </c>
      <c r="E55" s="11">
        <v>52.734320300833829</v>
      </c>
      <c r="F55" s="11">
        <v>257.12418087482206</v>
      </c>
      <c r="G55" s="11">
        <v>27.332603392649428</v>
      </c>
      <c r="H55" s="11">
        <v>4686.5244651753528</v>
      </c>
      <c r="I55" s="11">
        <v>2866.9374720018664</v>
      </c>
      <c r="J55" s="11">
        <v>452.77896691470039</v>
      </c>
      <c r="K55" s="11">
        <v>3106.4543221425342</v>
      </c>
      <c r="L55" s="11">
        <v>1445.7661406731338</v>
      </c>
      <c r="M55" s="11">
        <v>3759.9643714657623</v>
      </c>
      <c r="N55" s="11">
        <v>1966.434338465094</v>
      </c>
      <c r="O55" s="11">
        <v>30.597631579185716</v>
      </c>
      <c r="P55" s="11">
        <v>174.62685915767094</v>
      </c>
      <c r="Q55" s="11">
        <v>117.35982557940046</v>
      </c>
      <c r="R55" s="11">
        <v>178.81607674240067</v>
      </c>
      <c r="S55" s="11">
        <v>283.69214735234266</v>
      </c>
      <c r="T55" s="11">
        <v>1642.0242484833598</v>
      </c>
      <c r="U55" s="11">
        <v>168.0324596306701</v>
      </c>
      <c r="V55" s="11">
        <v>785.99973305102799</v>
      </c>
      <c r="W55" s="11">
        <v>20.157141806389667</v>
      </c>
      <c r="X55" s="11">
        <v>0.12879739816894351</v>
      </c>
      <c r="Y55" s="11">
        <v>888.97562803098106</v>
      </c>
      <c r="Z55" s="11">
        <v>1113.0502184619572</v>
      </c>
      <c r="AA55" s="11">
        <v>890.70270508442729</v>
      </c>
      <c r="AB55" s="11">
        <v>427.10706328202031</v>
      </c>
      <c r="AC55" s="11">
        <v>680.8296416773336</v>
      </c>
      <c r="AD55" s="11">
        <v>289.22322789928495</v>
      </c>
      <c r="AE55" s="11">
        <v>340.4563316440142</v>
      </c>
      <c r="AF55" s="11">
        <v>3106.143447158548</v>
      </c>
      <c r="AG55" s="11">
        <v>156.05659709763083</v>
      </c>
      <c r="AH55" s="11">
        <v>882.07570623616118</v>
      </c>
      <c r="AI55" s="11">
        <v>721.49553988904836</v>
      </c>
      <c r="AJ55" s="11">
        <v>872.11436804355446</v>
      </c>
      <c r="AK55" s="11">
        <v>355.37907464917532</v>
      </c>
      <c r="AL55" s="11">
        <v>3921.2234692979123</v>
      </c>
      <c r="AM55" s="11">
        <v>725.8449677609218</v>
      </c>
      <c r="AN55" s="11">
        <v>363.13483923989639</v>
      </c>
      <c r="AO55" s="11">
        <v>382.29547029925698</v>
      </c>
      <c r="AP55" s="11">
        <v>230.35013783318922</v>
      </c>
      <c r="AQ55" s="11">
        <v>533.24293120405105</v>
      </c>
      <c r="AR55" s="11">
        <v>87.105717255425631</v>
      </c>
      <c r="AS55" s="11">
        <v>62.407995888186534</v>
      </c>
      <c r="AT55" s="11">
        <v>91.493001976555561</v>
      </c>
      <c r="AU55" s="11">
        <v>26.775828013869667</v>
      </c>
      <c r="AV55" s="11">
        <v>631.94792252939851</v>
      </c>
      <c r="AW55" s="11">
        <v>761.13506529545714</v>
      </c>
      <c r="AX55" s="11">
        <v>16732.046905600353</v>
      </c>
      <c r="AY55" s="11">
        <v>8818.9588852887646</v>
      </c>
      <c r="AZ55" s="11">
        <v>2554.2717158953233</v>
      </c>
      <c r="BA55" s="11">
        <v>5204.6672426241585</v>
      </c>
      <c r="BB55" s="11">
        <v>5321.281311320422</v>
      </c>
      <c r="BC55" s="11">
        <v>72.467839472057094</v>
      </c>
      <c r="BD55" s="11">
        <v>328.64455285321708</v>
      </c>
      <c r="BE55" s="11">
        <v>57.145727050278083</v>
      </c>
      <c r="BF55" s="11">
        <v>87.252761869702184</v>
      </c>
      <c r="BG55" s="11">
        <v>571.79887165813284</v>
      </c>
      <c r="BH55" s="11">
        <v>184.265875497129</v>
      </c>
      <c r="BI55" s="11">
        <v>4048.7975784176729</v>
      </c>
      <c r="BJ55" s="11">
        <v>236.48941730981929</v>
      </c>
      <c r="BK55" s="11">
        <v>685.69265925087916</v>
      </c>
      <c r="BL55" s="11">
        <v>220.72559103183312</v>
      </c>
      <c r="BM55" s="11">
        <v>295.91744032336356</v>
      </c>
      <c r="BN55" s="11">
        <v>239.99222233599662</v>
      </c>
      <c r="BO55" s="11">
        <v>830.20474620239497</v>
      </c>
      <c r="BP55" s="11">
        <v>78.821922895319474</v>
      </c>
      <c r="BQ55" s="11">
        <v>3809.818074670743</v>
      </c>
      <c r="BR55" s="11">
        <v>316.69512482140237</v>
      </c>
      <c r="BS55" s="11">
        <v>504.49716694563062</v>
      </c>
      <c r="BT55" s="11">
        <v>409.62304004189883</v>
      </c>
      <c r="BU55" s="11">
        <v>347.65630013322732</v>
      </c>
      <c r="BV55" s="11">
        <v>80.772732225547003</v>
      </c>
      <c r="BW55" s="11">
        <v>1440.9069236435296</v>
      </c>
      <c r="BX55" s="11">
        <v>0</v>
      </c>
      <c r="BY55" s="11">
        <v>95151.018716624792</v>
      </c>
      <c r="BZ55" s="11">
        <v>11538.986655413724</v>
      </c>
      <c r="CA55" s="11">
        <v>0.43480693774667994</v>
      </c>
      <c r="CB55" s="11">
        <v>0</v>
      </c>
      <c r="CC55" s="11">
        <v>32126.448709308461</v>
      </c>
      <c r="CD55" s="11">
        <v>27.164585408448154</v>
      </c>
      <c r="CE55" s="11">
        <v>-5.3473668458267343E-2</v>
      </c>
      <c r="CF55" s="11">
        <v>43692.981283399931</v>
      </c>
      <c r="CG55" s="11">
        <v>138844</v>
      </c>
      <c r="CI55" s="9">
        <f t="shared" si="0"/>
        <v>0</v>
      </c>
      <c r="CJ55" s="9">
        <f t="shared" si="1"/>
        <v>0</v>
      </c>
      <c r="CK55" s="9">
        <f t="shared" si="2"/>
        <v>2.4738255888223648E-8</v>
      </c>
    </row>
    <row r="56" spans="1:94">
      <c r="A56" s="32" t="s">
        <v>206</v>
      </c>
      <c r="B56" s="33" t="s">
        <v>207</v>
      </c>
      <c r="C56" s="4">
        <v>52</v>
      </c>
      <c r="D56" s="11">
        <v>4.1299403891300894</v>
      </c>
      <c r="E56" s="11">
        <v>1.6539141168804776</v>
      </c>
      <c r="F56" s="11">
        <v>1.8855479741863035</v>
      </c>
      <c r="G56" s="11">
        <v>7.1801427190256737</v>
      </c>
      <c r="H56" s="11">
        <v>210.79458798825763</v>
      </c>
      <c r="I56" s="11">
        <v>67.189308294123691</v>
      </c>
      <c r="J56" s="11">
        <v>10.722197356910591</v>
      </c>
      <c r="K56" s="11">
        <v>227.90752147712357</v>
      </c>
      <c r="L56" s="11">
        <v>17.923758997004594</v>
      </c>
      <c r="M56" s="11">
        <v>219.73660869357889</v>
      </c>
      <c r="N56" s="11">
        <v>37.954434703365123</v>
      </c>
      <c r="O56" s="11">
        <v>18.431230210578658</v>
      </c>
      <c r="P56" s="11">
        <v>19.077938535895267</v>
      </c>
      <c r="Q56" s="11">
        <v>16.25863062844563</v>
      </c>
      <c r="R56" s="11">
        <v>20.680217006945465</v>
      </c>
      <c r="S56" s="11">
        <v>6.5217089329862228</v>
      </c>
      <c r="T56" s="11">
        <v>63.922052311575101</v>
      </c>
      <c r="U56" s="11">
        <v>6.4289490904216215</v>
      </c>
      <c r="V56" s="11">
        <v>24.168982174261171</v>
      </c>
      <c r="W56" s="11">
        <v>0.61981904130119891</v>
      </c>
      <c r="X56" s="11">
        <v>3.9604364855863397E-3</v>
      </c>
      <c r="Y56" s="11">
        <v>11.931859118285539</v>
      </c>
      <c r="Z56" s="11">
        <v>99.185218472284745</v>
      </c>
      <c r="AA56" s="11">
        <v>109.70875104985157</v>
      </c>
      <c r="AB56" s="11">
        <v>28.097571139949583</v>
      </c>
      <c r="AC56" s="11">
        <v>149.94686271690583</v>
      </c>
      <c r="AD56" s="11">
        <v>79.003465364983967</v>
      </c>
      <c r="AE56" s="11">
        <v>57.578128736208946</v>
      </c>
      <c r="AF56" s="11">
        <v>146.301262182264</v>
      </c>
      <c r="AG56" s="11">
        <v>33.303140250125658</v>
      </c>
      <c r="AH56" s="11">
        <v>115.729047456459</v>
      </c>
      <c r="AI56" s="11">
        <v>112.15544866816481</v>
      </c>
      <c r="AJ56" s="11">
        <v>84.579515697068715</v>
      </c>
      <c r="AK56" s="11">
        <v>210.10910413450665</v>
      </c>
      <c r="AL56" s="11">
        <v>92.81491084604329</v>
      </c>
      <c r="AM56" s="11">
        <v>69.413079918143765</v>
      </c>
      <c r="AN56" s="11">
        <v>44.510514192529314</v>
      </c>
      <c r="AO56" s="11">
        <v>82.030390631206998</v>
      </c>
      <c r="AP56" s="11">
        <v>53.462758137576323</v>
      </c>
      <c r="AQ56" s="11">
        <v>111.47479007738856</v>
      </c>
      <c r="AR56" s="11">
        <v>18.20950823232435</v>
      </c>
      <c r="AS56" s="11">
        <v>13.046433123975129</v>
      </c>
      <c r="AT56" s="11">
        <v>33.053968069323808</v>
      </c>
      <c r="AU56" s="11">
        <v>9.7735635946774817</v>
      </c>
      <c r="AV56" s="11">
        <v>701.0105264509159</v>
      </c>
      <c r="AW56" s="11">
        <v>259.87589815154803</v>
      </c>
      <c r="AX56" s="11">
        <v>2207.8944152886243</v>
      </c>
      <c r="AY56" s="11">
        <v>143.84622313269489</v>
      </c>
      <c r="AZ56" s="11">
        <v>3.2071102550848822</v>
      </c>
      <c r="BA56" s="11">
        <v>48.46961589671853</v>
      </c>
      <c r="BB56" s="11">
        <v>154.51379073081534</v>
      </c>
      <c r="BC56" s="11">
        <v>1.4376490191730635</v>
      </c>
      <c r="BD56" s="11">
        <v>31.326821418496454</v>
      </c>
      <c r="BE56" s="11">
        <v>41.951638028711251</v>
      </c>
      <c r="BF56" s="11">
        <v>100.1945395103802</v>
      </c>
      <c r="BG56" s="11">
        <v>64.727150329350081</v>
      </c>
      <c r="BH56" s="11">
        <v>375.71861868480795</v>
      </c>
      <c r="BI56" s="11">
        <v>679.87963362726805</v>
      </c>
      <c r="BJ56" s="11">
        <v>43.252992669439386</v>
      </c>
      <c r="BK56" s="11">
        <v>239.44119742959046</v>
      </c>
      <c r="BL56" s="11">
        <v>184.68858197646082</v>
      </c>
      <c r="BM56" s="11">
        <v>108.1845177176971</v>
      </c>
      <c r="BN56" s="11">
        <v>103.5002900171001</v>
      </c>
      <c r="BO56" s="11">
        <v>118.54613348883626</v>
      </c>
      <c r="BP56" s="11">
        <v>29.531699344222481</v>
      </c>
      <c r="BQ56" s="11">
        <v>1383.4049461425404</v>
      </c>
      <c r="BR56" s="11">
        <v>155.66127396500133</v>
      </c>
      <c r="BS56" s="11">
        <v>255.27052038774477</v>
      </c>
      <c r="BT56" s="11">
        <v>224.24028635002691</v>
      </c>
      <c r="BU56" s="11">
        <v>4.831271841991799</v>
      </c>
      <c r="BV56" s="11">
        <v>96.513917184275584</v>
      </c>
      <c r="BW56" s="11">
        <v>4241.445451017602</v>
      </c>
      <c r="BX56" s="11">
        <v>0</v>
      </c>
      <c r="BY56" s="11">
        <v>14751.177452945849</v>
      </c>
      <c r="BZ56" s="11">
        <v>6880.209336048214</v>
      </c>
      <c r="CA56" s="11">
        <v>0.24925654779688283</v>
      </c>
      <c r="CB56" s="11">
        <v>0</v>
      </c>
      <c r="CC56" s="11">
        <v>6148.9937125620991</v>
      </c>
      <c r="CD56" s="11">
        <v>6.3702419016962235</v>
      </c>
      <c r="CE56" s="11">
        <v>0</v>
      </c>
      <c r="CF56" s="11">
        <v>13035.822547059804</v>
      </c>
      <c r="CG56" s="11">
        <v>27787</v>
      </c>
      <c r="CI56" s="9">
        <f t="shared" si="0"/>
        <v>0</v>
      </c>
      <c r="CJ56" s="9">
        <f t="shared" si="1"/>
        <v>0</v>
      </c>
      <c r="CK56" s="9">
        <f t="shared" si="2"/>
        <v>5.6534190662205219E-9</v>
      </c>
    </row>
    <row r="57" spans="1:94">
      <c r="A57" s="32" t="s">
        <v>210</v>
      </c>
      <c r="B57" s="32" t="s">
        <v>211</v>
      </c>
      <c r="C57" s="4">
        <v>53</v>
      </c>
      <c r="D57" s="11">
        <v>5.7119932735848611</v>
      </c>
      <c r="E57" s="11">
        <v>1.4331555606058743</v>
      </c>
      <c r="F57" s="11">
        <v>2.3233255211820136</v>
      </c>
      <c r="G57" s="11">
        <v>2.347896864613694</v>
      </c>
      <c r="H57" s="11">
        <v>283.53170987077993</v>
      </c>
      <c r="I57" s="11">
        <v>12.248523266194535</v>
      </c>
      <c r="J57" s="11">
        <v>7.5612080659865466</v>
      </c>
      <c r="K57" s="11">
        <v>11.132710380226914</v>
      </c>
      <c r="L57" s="11">
        <v>2.699068888044085</v>
      </c>
      <c r="M57" s="11">
        <v>142.84797368956083</v>
      </c>
      <c r="N57" s="11">
        <v>4.3215952222837561</v>
      </c>
      <c r="O57" s="11">
        <v>0.62829077831660807</v>
      </c>
      <c r="P57" s="11">
        <v>10.940055490937596</v>
      </c>
      <c r="Q57" s="11">
        <v>5.0451783118353903</v>
      </c>
      <c r="R57" s="11">
        <v>1.5443919100336991</v>
      </c>
      <c r="S57" s="11">
        <v>1.3941140877125768</v>
      </c>
      <c r="T57" s="11">
        <v>10.376542611336134</v>
      </c>
      <c r="U57" s="11">
        <v>13.041173943425179</v>
      </c>
      <c r="V57" s="11">
        <v>6.3176786733876149</v>
      </c>
      <c r="W57" s="11">
        <v>0.16201830554363614</v>
      </c>
      <c r="X57" s="11">
        <v>1.0352428141943415E-3</v>
      </c>
      <c r="Y57" s="11">
        <v>3.477555211943594</v>
      </c>
      <c r="Z57" s="11">
        <v>101.34716896151355</v>
      </c>
      <c r="AA57" s="11">
        <v>120.55989439740378</v>
      </c>
      <c r="AB57" s="11">
        <v>2.8213971837212117</v>
      </c>
      <c r="AC57" s="11">
        <v>277.56402506414582</v>
      </c>
      <c r="AD57" s="11">
        <v>19.001141502228066</v>
      </c>
      <c r="AE57" s="11">
        <v>3.8044545382215311</v>
      </c>
      <c r="AF57" s="11">
        <v>34.642971176702112</v>
      </c>
      <c r="AG57" s="11">
        <v>59.37071991650479</v>
      </c>
      <c r="AH57" s="11">
        <v>29.351325738963634</v>
      </c>
      <c r="AI57" s="11">
        <v>6.3299634959740887</v>
      </c>
      <c r="AJ57" s="11">
        <v>2.7023425081903838</v>
      </c>
      <c r="AK57" s="11">
        <v>96.737355014011698</v>
      </c>
      <c r="AL57" s="11">
        <v>401.0511018513044</v>
      </c>
      <c r="AM57" s="11">
        <v>17.727465690797683</v>
      </c>
      <c r="AN57" s="11">
        <v>3.8891572364784723</v>
      </c>
      <c r="AO57" s="11">
        <v>3.4957758393728264</v>
      </c>
      <c r="AP57" s="11">
        <v>91.2304217083514</v>
      </c>
      <c r="AQ57" s="11">
        <v>196.26756790793888</v>
      </c>
      <c r="AR57" s="11">
        <v>32.060485523917798</v>
      </c>
      <c r="AS57" s="11">
        <v>22.97014147627948</v>
      </c>
      <c r="AT57" s="11">
        <v>56.486009004530274</v>
      </c>
      <c r="AU57" s="11">
        <v>12.381419761657984</v>
      </c>
      <c r="AV57" s="11">
        <v>28.155344045088931</v>
      </c>
      <c r="AW57" s="11">
        <v>166.75301266337561</v>
      </c>
      <c r="AX57" s="11">
        <v>845.30466811454164</v>
      </c>
      <c r="AY57" s="11">
        <v>43.108678152778765</v>
      </c>
      <c r="AZ57" s="11">
        <v>6.6604751236730477</v>
      </c>
      <c r="BA57" s="11">
        <v>789.18576729284098</v>
      </c>
      <c r="BB57" s="11">
        <v>60.95671091984584</v>
      </c>
      <c r="BC57" s="11">
        <v>246.79012356927458</v>
      </c>
      <c r="BD57" s="11">
        <v>43.246198133561975</v>
      </c>
      <c r="BE57" s="11">
        <v>4.916015595987993</v>
      </c>
      <c r="BF57" s="11">
        <v>676.29798457555387</v>
      </c>
      <c r="BG57" s="11">
        <v>82.536731008727145</v>
      </c>
      <c r="BH57" s="11">
        <v>45.198176938507501</v>
      </c>
      <c r="BI57" s="11">
        <v>2652.6170622015643</v>
      </c>
      <c r="BJ57" s="11">
        <v>76.064863973035742</v>
      </c>
      <c r="BK57" s="11">
        <v>1420.0686317556774</v>
      </c>
      <c r="BL57" s="11">
        <v>10.699210170689003</v>
      </c>
      <c r="BM57" s="11">
        <v>244.56918146234131</v>
      </c>
      <c r="BN57" s="11">
        <v>16.8016652905619</v>
      </c>
      <c r="BO57" s="11">
        <v>1589.0943610225627</v>
      </c>
      <c r="BP57" s="11">
        <v>6.7428345471960593</v>
      </c>
      <c r="BQ57" s="11">
        <v>10034.803579670324</v>
      </c>
      <c r="BR57" s="11">
        <v>1761.0156824189401</v>
      </c>
      <c r="BS57" s="11">
        <v>264.58281386664521</v>
      </c>
      <c r="BT57" s="11">
        <v>4477.6520204477038</v>
      </c>
      <c r="BU57" s="11">
        <v>4109.6975460689673</v>
      </c>
      <c r="BV57" s="11">
        <v>62.948878005696599</v>
      </c>
      <c r="BW57" s="11">
        <v>8593.9851075231836</v>
      </c>
      <c r="BX57" s="11">
        <v>0</v>
      </c>
      <c r="BY57" s="11">
        <v>40481.332825227408</v>
      </c>
      <c r="BZ57" s="11">
        <v>5122.7291598456031</v>
      </c>
      <c r="CA57" s="11">
        <v>0.21106401224736046</v>
      </c>
      <c r="CB57" s="11">
        <v>0</v>
      </c>
      <c r="CC57" s="11">
        <v>231328.33279449592</v>
      </c>
      <c r="CD57" s="11">
        <v>5.3941564490169629</v>
      </c>
      <c r="CE57" s="11">
        <v>0</v>
      </c>
      <c r="CF57" s="11">
        <v>236456.66717480277</v>
      </c>
      <c r="CG57" s="11">
        <v>276938</v>
      </c>
      <c r="CI57" s="9">
        <f t="shared" si="0"/>
        <v>0</v>
      </c>
      <c r="CJ57" s="9">
        <f t="shared" si="1"/>
        <v>0</v>
      </c>
      <c r="CK57" s="9">
        <f t="shared" si="2"/>
        <v>3.0151568353176117E-8</v>
      </c>
    </row>
    <row r="58" spans="1:94">
      <c r="A58" s="32" t="s">
        <v>214</v>
      </c>
      <c r="B58" s="32" t="s">
        <v>215</v>
      </c>
      <c r="C58" s="4">
        <v>54</v>
      </c>
      <c r="D58" s="11">
        <v>2.0258132149867252</v>
      </c>
      <c r="E58" s="11">
        <v>0.91149838588941379</v>
      </c>
      <c r="F58" s="11">
        <v>0.1822430209748187</v>
      </c>
      <c r="G58" s="11">
        <v>8.6837528400186562E-2</v>
      </c>
      <c r="H58" s="11">
        <v>1.1233094123965901</v>
      </c>
      <c r="I58" s="11">
        <v>0.96245542282347751</v>
      </c>
      <c r="J58" s="11">
        <v>0.24641011305250751</v>
      </c>
      <c r="K58" s="11">
        <v>5.8841823162726774</v>
      </c>
      <c r="L58" s="11">
        <v>0.69258435348848013</v>
      </c>
      <c r="M58" s="11">
        <v>6.4348791007019921</v>
      </c>
      <c r="N58" s="11">
        <v>10.596533914261132</v>
      </c>
      <c r="O58" s="11">
        <v>0.233236784716363</v>
      </c>
      <c r="P58" s="11">
        <v>1.2834554785248247</v>
      </c>
      <c r="Q58" s="11">
        <v>1.4841893026128259</v>
      </c>
      <c r="R58" s="11">
        <v>0.81508008565592727</v>
      </c>
      <c r="S58" s="11">
        <v>1.1191412446894213</v>
      </c>
      <c r="T58" s="11">
        <v>6.5122798659269021</v>
      </c>
      <c r="U58" s="11">
        <v>45.700343912602541</v>
      </c>
      <c r="V58" s="11">
        <v>2.2185371103076563</v>
      </c>
      <c r="W58" s="11">
        <v>5.6895360991163262E-2</v>
      </c>
      <c r="X58" s="11">
        <v>3.8196834771031475E-4</v>
      </c>
      <c r="Y58" s="11">
        <v>0.78824225214414634</v>
      </c>
      <c r="Z58" s="11">
        <v>121.28068740323424</v>
      </c>
      <c r="AA58" s="11">
        <v>1.5730779879621539</v>
      </c>
      <c r="AB58" s="11">
        <v>0.60857889989279024</v>
      </c>
      <c r="AC58" s="11">
        <v>1.21478178808615</v>
      </c>
      <c r="AD58" s="11">
        <v>2.3424463338117487</v>
      </c>
      <c r="AE58" s="11">
        <v>1.1009232019463009</v>
      </c>
      <c r="AF58" s="11">
        <v>1.7264799436406693</v>
      </c>
      <c r="AG58" s="11">
        <v>0.52027498405020067</v>
      </c>
      <c r="AH58" s="11">
        <v>1.7508633322688381</v>
      </c>
      <c r="AI58" s="11">
        <v>9.7763993432559619</v>
      </c>
      <c r="AJ58" s="11">
        <v>1.1422225232476197</v>
      </c>
      <c r="AK58" s="11">
        <v>2.1106986045670366</v>
      </c>
      <c r="AL58" s="11">
        <v>1.6438696962854227</v>
      </c>
      <c r="AM58" s="11">
        <v>3.7261301883896647</v>
      </c>
      <c r="AN58" s="11">
        <v>0.41958233630724334</v>
      </c>
      <c r="AO58" s="11">
        <v>1.9487136635978644</v>
      </c>
      <c r="AP58" s="11">
        <v>13.555992238427523</v>
      </c>
      <c r="AQ58" s="11">
        <v>60.779443523597919</v>
      </c>
      <c r="AR58" s="11">
        <v>9.9283773167969773</v>
      </c>
      <c r="AS58" s="11">
        <v>7.1133118500833632</v>
      </c>
      <c r="AT58" s="11">
        <v>18.017854697654155</v>
      </c>
      <c r="AU58" s="11">
        <v>5.1970877260274131</v>
      </c>
      <c r="AV58" s="11">
        <v>5.462842999503466</v>
      </c>
      <c r="AW58" s="11">
        <v>8.6483781874724102</v>
      </c>
      <c r="AX58" s="11">
        <v>546.41530252215944</v>
      </c>
      <c r="AY58" s="11">
        <v>4.7530342397125187</v>
      </c>
      <c r="AZ58" s="11">
        <v>0.14129981457110569</v>
      </c>
      <c r="BA58" s="11">
        <v>1.7442844113978919</v>
      </c>
      <c r="BB58" s="11">
        <v>5.8243706003479288</v>
      </c>
      <c r="BC58" s="11">
        <v>49.678506678278808</v>
      </c>
      <c r="BD58" s="11">
        <v>11.823150216683201</v>
      </c>
      <c r="BE58" s="11">
        <v>66.255003652261479</v>
      </c>
      <c r="BF58" s="11">
        <v>11.912114357984734</v>
      </c>
      <c r="BG58" s="11">
        <v>116.15928233582866</v>
      </c>
      <c r="BH58" s="11">
        <v>27.293283348842138</v>
      </c>
      <c r="BI58" s="11">
        <v>1117.0738257166572</v>
      </c>
      <c r="BJ58" s="11">
        <v>50.80409460818364</v>
      </c>
      <c r="BK58" s="11">
        <v>261.00112658909984</v>
      </c>
      <c r="BL58" s="11">
        <v>105.7901066333506</v>
      </c>
      <c r="BM58" s="11">
        <v>1522.6839540381463</v>
      </c>
      <c r="BN58" s="11">
        <v>19.496104513616036</v>
      </c>
      <c r="BO58" s="11">
        <v>65.060908493551835</v>
      </c>
      <c r="BP58" s="11">
        <v>0.41834075070169691</v>
      </c>
      <c r="BQ58" s="11">
        <v>861.45928642045214</v>
      </c>
      <c r="BR58" s="11">
        <v>2152.4843865835683</v>
      </c>
      <c r="BS58" s="11">
        <v>1193.0430377192133</v>
      </c>
      <c r="BT58" s="11">
        <v>29.877389256922896</v>
      </c>
      <c r="BU58" s="11">
        <v>116.80605127803531</v>
      </c>
      <c r="BV58" s="11">
        <v>18.994663529403145</v>
      </c>
      <c r="BW58" s="11">
        <v>125.85249391933657</v>
      </c>
      <c r="BX58" s="11">
        <v>0</v>
      </c>
      <c r="BY58" s="11">
        <v>8853.7929511481816</v>
      </c>
      <c r="BZ58" s="11">
        <v>788.70625769899766</v>
      </c>
      <c r="CA58" s="11">
        <v>0.18694241084766214</v>
      </c>
      <c r="CB58" s="11">
        <v>0</v>
      </c>
      <c r="CC58" s="11">
        <v>8410.8482348965717</v>
      </c>
      <c r="CD58" s="11">
        <v>25.38590928757036</v>
      </c>
      <c r="CE58" s="11">
        <v>-175.92029543528432</v>
      </c>
      <c r="CF58" s="11">
        <v>9049.2070488587051</v>
      </c>
      <c r="CG58" s="11">
        <v>17903</v>
      </c>
      <c r="CI58" s="9">
        <f t="shared" si="0"/>
        <v>0</v>
      </c>
      <c r="CJ58" s="9">
        <f t="shared" si="1"/>
        <v>0</v>
      </c>
      <c r="CK58" s="9">
        <f t="shared" si="2"/>
        <v>6.8866938818246126E-9</v>
      </c>
    </row>
    <row r="59" spans="1:94">
      <c r="A59" s="32" t="s">
        <v>218</v>
      </c>
      <c r="B59" s="32" t="s">
        <v>219</v>
      </c>
      <c r="C59" s="4">
        <v>55</v>
      </c>
      <c r="D59" s="11">
        <v>1.4623936840894449</v>
      </c>
      <c r="E59" s="11">
        <v>0.74959420751684103</v>
      </c>
      <c r="F59" s="11">
        <v>6.8320076448985578E-2</v>
      </c>
      <c r="G59" s="11">
        <v>5.2242622594728699E-2</v>
      </c>
      <c r="H59" s="11">
        <v>0.44620480116524386</v>
      </c>
      <c r="I59" s="11">
        <v>0.21020320123129194</v>
      </c>
      <c r="J59" s="11">
        <v>5.4978499854368784E-2</v>
      </c>
      <c r="K59" s="11">
        <v>2.4564688066523765</v>
      </c>
      <c r="L59" s="11">
        <v>8.2689809930710387E-2</v>
      </c>
      <c r="M59" s="11">
        <v>2.3987122170862167</v>
      </c>
      <c r="N59" s="11">
        <v>0.45741897910085544</v>
      </c>
      <c r="O59" s="11">
        <v>0.17031789499433475</v>
      </c>
      <c r="P59" s="11">
        <v>0.44932796357389115</v>
      </c>
      <c r="Q59" s="11">
        <v>0.59337073298647591</v>
      </c>
      <c r="R59" s="11">
        <v>0.43556960979208392</v>
      </c>
      <c r="S59" s="11">
        <v>0.18500157520996946</v>
      </c>
      <c r="T59" s="11">
        <v>0.59992882725414964</v>
      </c>
      <c r="U59" s="11">
        <v>0.12323921035776123</v>
      </c>
      <c r="V59" s="11">
        <v>1.5341917133547167</v>
      </c>
      <c r="W59" s="11">
        <v>3.934469520013345E-2</v>
      </c>
      <c r="X59" s="11">
        <v>2.5139945048761577E-4</v>
      </c>
      <c r="Y59" s="11">
        <v>0.17409640432525381</v>
      </c>
      <c r="Z59" s="11">
        <v>0.78391528750776462</v>
      </c>
      <c r="AA59" s="11">
        <v>0.48273775138454528</v>
      </c>
      <c r="AB59" s="11">
        <v>0.33535901626304171</v>
      </c>
      <c r="AC59" s="11">
        <v>0.39313732829697673</v>
      </c>
      <c r="AD59" s="11">
        <v>0.78057684119533766</v>
      </c>
      <c r="AE59" s="11">
        <v>0.50300547888907288</v>
      </c>
      <c r="AF59" s="11">
        <v>0.57894524481941168</v>
      </c>
      <c r="AG59" s="11">
        <v>0.34079801136237703</v>
      </c>
      <c r="AH59" s="11">
        <v>0.58084694911215107</v>
      </c>
      <c r="AI59" s="11">
        <v>0.86508674310725708</v>
      </c>
      <c r="AJ59" s="11">
        <v>0.53800500638230953</v>
      </c>
      <c r="AK59" s="11">
        <v>0.95309495601876537</v>
      </c>
      <c r="AL59" s="11">
        <v>0.42722378206188683</v>
      </c>
      <c r="AM59" s="11">
        <v>0.41364234608035422</v>
      </c>
      <c r="AN59" s="11">
        <v>0.13424463392557376</v>
      </c>
      <c r="AO59" s="11">
        <v>0.54666389318098263</v>
      </c>
      <c r="AP59" s="11">
        <v>0.47352151811536686</v>
      </c>
      <c r="AQ59" s="11">
        <v>0.44168181465374001</v>
      </c>
      <c r="AR59" s="11">
        <v>7.2149125685024573E-2</v>
      </c>
      <c r="AS59" s="11">
        <v>5.1692156163340747E-2</v>
      </c>
      <c r="AT59" s="11">
        <v>2.9764373500110811E-2</v>
      </c>
      <c r="AU59" s="11">
        <v>0.15822930078479941</v>
      </c>
      <c r="AV59" s="11">
        <v>2.5908657861780524</v>
      </c>
      <c r="AW59" s="11">
        <v>0.92628260906895366</v>
      </c>
      <c r="AX59" s="11">
        <v>10.199374782515363</v>
      </c>
      <c r="AY59" s="11">
        <v>2.0504121453923929</v>
      </c>
      <c r="AZ59" s="11">
        <v>3.5482508774162633E-2</v>
      </c>
      <c r="BA59" s="11">
        <v>9.960429344692634E-2</v>
      </c>
      <c r="BB59" s="11">
        <v>0.69255754942542536</v>
      </c>
      <c r="BC59" s="11">
        <v>4.1351881908847616</v>
      </c>
      <c r="BD59" s="11">
        <v>2.9238603519814714</v>
      </c>
      <c r="BE59" s="11">
        <v>9.6079550360328785</v>
      </c>
      <c r="BF59" s="11">
        <v>5381.713715310616</v>
      </c>
      <c r="BG59" s="11">
        <v>4752.774157203743</v>
      </c>
      <c r="BH59" s="11">
        <v>1.5258283561737078</v>
      </c>
      <c r="BI59" s="11">
        <v>3.262742418281535</v>
      </c>
      <c r="BJ59" s="11">
        <v>0.61568536858566381</v>
      </c>
      <c r="BK59" s="11">
        <v>1.301696306945773</v>
      </c>
      <c r="BL59" s="11">
        <v>0.29090175905228749</v>
      </c>
      <c r="BM59" s="11">
        <v>30979.524346272967</v>
      </c>
      <c r="BN59" s="11">
        <v>0.30813851130669717</v>
      </c>
      <c r="BO59" s="11">
        <v>33.35351992575854</v>
      </c>
      <c r="BP59" s="11">
        <v>2.9272783452186357</v>
      </c>
      <c r="BQ59" s="11">
        <v>1.0633686017038397</v>
      </c>
      <c r="BR59" s="11">
        <v>0.49285669538811927</v>
      </c>
      <c r="BS59" s="11">
        <v>1.1412072610311279</v>
      </c>
      <c r="BT59" s="11">
        <v>0.56259615802322094</v>
      </c>
      <c r="BU59" s="11">
        <v>1.8677590433415223</v>
      </c>
      <c r="BV59" s="11">
        <v>122.96938165559818</v>
      </c>
      <c r="BW59" s="11">
        <v>1.1216462773531788</v>
      </c>
      <c r="BX59" s="11">
        <v>0</v>
      </c>
      <c r="BY59" s="11">
        <v>41342.706597215445</v>
      </c>
      <c r="BZ59" s="11">
        <v>601.25605731477049</v>
      </c>
      <c r="CA59" s="11">
        <v>0.15478027564806435</v>
      </c>
      <c r="CB59" s="11">
        <v>0</v>
      </c>
      <c r="CC59" s="11">
        <v>1925.9268504660065</v>
      </c>
      <c r="CD59" s="11">
        <v>3.9557147292791064</v>
      </c>
      <c r="CE59" s="11">
        <v>0</v>
      </c>
      <c r="CF59" s="11">
        <v>2531.2934027857045</v>
      </c>
      <c r="CG59" s="11">
        <v>43874</v>
      </c>
      <c r="CI59" s="9">
        <f t="shared" si="0"/>
        <v>0</v>
      </c>
      <c r="CJ59" s="9">
        <f t="shared" si="1"/>
        <v>0</v>
      </c>
      <c r="CK59" s="9">
        <f t="shared" si="2"/>
        <v>1.1496013030409813E-9</v>
      </c>
    </row>
    <row r="60" spans="1:94">
      <c r="A60" s="32" t="s">
        <v>222</v>
      </c>
      <c r="B60" s="32" t="s">
        <v>223</v>
      </c>
      <c r="C60" s="4">
        <v>56</v>
      </c>
      <c r="D60" s="11">
        <v>16.095394153161944</v>
      </c>
      <c r="E60" s="11">
        <v>8.1882034910178749</v>
      </c>
      <c r="F60" s="11">
        <v>6.7764694878306342</v>
      </c>
      <c r="G60" s="11">
        <v>23.844407690864713</v>
      </c>
      <c r="H60" s="11">
        <v>652.40866885198704</v>
      </c>
      <c r="I60" s="11">
        <v>96.569418871452896</v>
      </c>
      <c r="J60" s="11">
        <v>21.508600951986914</v>
      </c>
      <c r="K60" s="11">
        <v>649.00720235094684</v>
      </c>
      <c r="L60" s="11">
        <v>121.70130252143487</v>
      </c>
      <c r="M60" s="11">
        <v>1204.8444794955258</v>
      </c>
      <c r="N60" s="11">
        <v>308.95515704815602</v>
      </c>
      <c r="O60" s="11">
        <v>13.943432718020063</v>
      </c>
      <c r="P60" s="11">
        <v>168.84066419224717</v>
      </c>
      <c r="Q60" s="11">
        <v>424.00173967069503</v>
      </c>
      <c r="R60" s="11">
        <v>140.25247036372838</v>
      </c>
      <c r="S60" s="11">
        <v>89.021644706421668</v>
      </c>
      <c r="T60" s="11">
        <v>337.68279629567581</v>
      </c>
      <c r="U60" s="11">
        <v>241.63111814568936</v>
      </c>
      <c r="V60" s="11">
        <v>193.08726778347003</v>
      </c>
      <c r="W60" s="11">
        <v>4.9517668697058719</v>
      </c>
      <c r="X60" s="11">
        <v>3.1640135058985414E-2</v>
      </c>
      <c r="Y60" s="11">
        <v>122.25364147509148</v>
      </c>
      <c r="Z60" s="11">
        <v>248.15978265308127</v>
      </c>
      <c r="AA60" s="11">
        <v>227.37705321043117</v>
      </c>
      <c r="AB60" s="11">
        <v>27.927794598186544</v>
      </c>
      <c r="AC60" s="11">
        <v>214.84180673116987</v>
      </c>
      <c r="AD60" s="11">
        <v>300.51242398043337</v>
      </c>
      <c r="AE60" s="11">
        <v>332.19137837964087</v>
      </c>
      <c r="AF60" s="11">
        <v>174.76699851017469</v>
      </c>
      <c r="AG60" s="11">
        <v>62.175480092054336</v>
      </c>
      <c r="AH60" s="11">
        <v>298.17345964792634</v>
      </c>
      <c r="AI60" s="11">
        <v>718.89968021904997</v>
      </c>
      <c r="AJ60" s="11">
        <v>350.56179704849018</v>
      </c>
      <c r="AK60" s="11">
        <v>359.04944895342072</v>
      </c>
      <c r="AL60" s="11">
        <v>1101.7208063331718</v>
      </c>
      <c r="AM60" s="11">
        <v>1104.5691831587555</v>
      </c>
      <c r="AN60" s="11">
        <v>123.1056115251104</v>
      </c>
      <c r="AO60" s="11">
        <v>380.86497118253624</v>
      </c>
      <c r="AP60" s="11">
        <v>108.3633217234439</v>
      </c>
      <c r="AQ60" s="11">
        <v>306.81574180255535</v>
      </c>
      <c r="AR60" s="11">
        <v>50.118630160969374</v>
      </c>
      <c r="AS60" s="11">
        <v>35.908128232679161</v>
      </c>
      <c r="AT60" s="11">
        <v>20.6759210629581</v>
      </c>
      <c r="AU60" s="11">
        <v>153.34863179159547</v>
      </c>
      <c r="AV60" s="11">
        <v>897.56288759480742</v>
      </c>
      <c r="AW60" s="11">
        <v>933.65266393600314</v>
      </c>
      <c r="AX60" s="11">
        <v>5911.7444429114339</v>
      </c>
      <c r="AY60" s="11">
        <v>828.5013731770631</v>
      </c>
      <c r="AZ60" s="11">
        <v>29.106145415253007</v>
      </c>
      <c r="BA60" s="11">
        <v>53.795880817354956</v>
      </c>
      <c r="BB60" s="11">
        <v>707.67379578570581</v>
      </c>
      <c r="BC60" s="11">
        <v>209.13638542857552</v>
      </c>
      <c r="BD60" s="11">
        <v>680.30335063822633</v>
      </c>
      <c r="BE60" s="11">
        <v>85.316471310573164</v>
      </c>
      <c r="BF60" s="11">
        <v>268.18291236428001</v>
      </c>
      <c r="BG60" s="11">
        <v>17663.068469250476</v>
      </c>
      <c r="BH60" s="11">
        <v>1509.9743635627997</v>
      </c>
      <c r="BI60" s="11">
        <v>7005.6622339306641</v>
      </c>
      <c r="BJ60" s="11">
        <v>516.45216878376425</v>
      </c>
      <c r="BK60" s="11">
        <v>2346.2453974211521</v>
      </c>
      <c r="BL60" s="11">
        <v>307.50402440826031</v>
      </c>
      <c r="BM60" s="11">
        <v>2111.8393730889734</v>
      </c>
      <c r="BN60" s="11">
        <v>107.61295726615778</v>
      </c>
      <c r="BO60" s="11">
        <v>1663.4056929905148</v>
      </c>
      <c r="BP60" s="11">
        <v>236.40062885837148</v>
      </c>
      <c r="BQ60" s="11">
        <v>4486.4823165761836</v>
      </c>
      <c r="BR60" s="11">
        <v>834.69827706691672</v>
      </c>
      <c r="BS60" s="11">
        <v>1159.8556294594989</v>
      </c>
      <c r="BT60" s="11">
        <v>376.67354478307169</v>
      </c>
      <c r="BU60" s="11">
        <v>1044.0377959837992</v>
      </c>
      <c r="BV60" s="11">
        <v>214.00008386922875</v>
      </c>
      <c r="BW60" s="11">
        <v>1459.6282737187817</v>
      </c>
      <c r="BX60" s="11">
        <v>0</v>
      </c>
      <c r="BY60" s="11">
        <v>65194.243078665888</v>
      </c>
      <c r="BZ60" s="11">
        <v>1877.6632270372982</v>
      </c>
      <c r="CA60" s="11">
        <v>1.2080902034348919</v>
      </c>
      <c r="CB60" s="11">
        <v>0</v>
      </c>
      <c r="CC60" s="11">
        <v>99402.1889032771</v>
      </c>
      <c r="CD60" s="11">
        <v>403.69670081928729</v>
      </c>
      <c r="CE60" s="11">
        <v>0</v>
      </c>
      <c r="CF60" s="11">
        <v>101684.75692133712</v>
      </c>
      <c r="CG60" s="11">
        <v>166879</v>
      </c>
      <c r="CI60" s="9">
        <f t="shared" si="0"/>
        <v>0</v>
      </c>
      <c r="CJ60" s="9">
        <f t="shared" si="1"/>
        <v>0</v>
      </c>
      <c r="CK60" s="9">
        <f t="shared" si="2"/>
        <v>2.9976945370435715E-9</v>
      </c>
    </row>
    <row r="61" spans="1:94">
      <c r="A61" s="32" t="s">
        <v>226</v>
      </c>
      <c r="B61" s="32" t="s">
        <v>227</v>
      </c>
      <c r="C61" s="4">
        <v>57</v>
      </c>
      <c r="D61" s="11">
        <v>38.728256353026197</v>
      </c>
      <c r="E61" s="11">
        <v>19.623890088850146</v>
      </c>
      <c r="F61" s="11">
        <v>1.7845164544971936</v>
      </c>
      <c r="G61" s="11">
        <v>1.6246711609089481</v>
      </c>
      <c r="H61" s="11">
        <v>62.83360492559887</v>
      </c>
      <c r="I61" s="11">
        <v>325.52937927100385</v>
      </c>
      <c r="J61" s="11">
        <v>32.157036189811031</v>
      </c>
      <c r="K61" s="11">
        <v>572.69611490078648</v>
      </c>
      <c r="L61" s="11">
        <v>13.936163515011824</v>
      </c>
      <c r="M61" s="11">
        <v>988.09711363429676</v>
      </c>
      <c r="N61" s="11">
        <v>80.711040888771251</v>
      </c>
      <c r="O61" s="11">
        <v>34.102023776982904</v>
      </c>
      <c r="P61" s="11">
        <v>43.84524496183181</v>
      </c>
      <c r="Q61" s="11">
        <v>54.641887062058103</v>
      </c>
      <c r="R61" s="11">
        <v>18.522191257457813</v>
      </c>
      <c r="S61" s="11">
        <v>16.423592180781757</v>
      </c>
      <c r="T61" s="11">
        <v>231.89467735719307</v>
      </c>
      <c r="U61" s="11">
        <v>4.3449913433617811</v>
      </c>
      <c r="V61" s="11">
        <v>67.015268949577163</v>
      </c>
      <c r="W61" s="11">
        <v>1.7186218043184394</v>
      </c>
      <c r="X61" s="11">
        <v>1.0981418841954195E-2</v>
      </c>
      <c r="Y61" s="11">
        <v>3.8632430637546182</v>
      </c>
      <c r="Z61" s="11">
        <v>398.49709219225417</v>
      </c>
      <c r="AA61" s="11">
        <v>256.29127837608087</v>
      </c>
      <c r="AB61" s="11">
        <v>28.507674842669076</v>
      </c>
      <c r="AC61" s="11">
        <v>445.72369258532217</v>
      </c>
      <c r="AD61" s="11">
        <v>165.08976778260086</v>
      </c>
      <c r="AE61" s="11">
        <v>90.365383280495251</v>
      </c>
      <c r="AF61" s="11">
        <v>212.02172640770348</v>
      </c>
      <c r="AG61" s="11">
        <v>37.230247315691351</v>
      </c>
      <c r="AH61" s="11">
        <v>117.79315570050633</v>
      </c>
      <c r="AI61" s="11">
        <v>216.72525779514413</v>
      </c>
      <c r="AJ61" s="11">
        <v>353.89937825485384</v>
      </c>
      <c r="AK61" s="11">
        <v>201.36635389025892</v>
      </c>
      <c r="AL61" s="11">
        <v>898.8604704715973</v>
      </c>
      <c r="AM61" s="11">
        <v>148.09881454280236</v>
      </c>
      <c r="AN61" s="11">
        <v>56.925881015558012</v>
      </c>
      <c r="AO61" s="11">
        <v>139.64198790949871</v>
      </c>
      <c r="AP61" s="11">
        <v>104.28166841144629</v>
      </c>
      <c r="AQ61" s="11">
        <v>1178.9423337780784</v>
      </c>
      <c r="AR61" s="11">
        <v>192.58130127416271</v>
      </c>
      <c r="AS61" s="11">
        <v>137.97731580369876</v>
      </c>
      <c r="AT61" s="11">
        <v>79.463750393803863</v>
      </c>
      <c r="AU61" s="11">
        <v>386.97546061087439</v>
      </c>
      <c r="AV61" s="11">
        <v>450.07065072931778</v>
      </c>
      <c r="AW61" s="11">
        <v>448.45671081407789</v>
      </c>
      <c r="AX61" s="11">
        <v>9249.1320622787753</v>
      </c>
      <c r="AY61" s="11">
        <v>950.631560981608</v>
      </c>
      <c r="AZ61" s="11">
        <v>1.3063107684784032</v>
      </c>
      <c r="BA61" s="11">
        <v>728.46924818059244</v>
      </c>
      <c r="BB61" s="11">
        <v>1386.1741189130844</v>
      </c>
      <c r="BC61" s="11">
        <v>77.741748066025139</v>
      </c>
      <c r="BD61" s="11">
        <v>144.72223065325733</v>
      </c>
      <c r="BE61" s="11">
        <v>432.95244089647503</v>
      </c>
      <c r="BF61" s="11">
        <v>1134.1664620907934</v>
      </c>
      <c r="BG61" s="11">
        <v>3003.669536936146</v>
      </c>
      <c r="BH61" s="11">
        <v>10878.656025888309</v>
      </c>
      <c r="BI61" s="11">
        <v>15800.579762554977</v>
      </c>
      <c r="BJ61" s="11">
        <v>374.86157953550168</v>
      </c>
      <c r="BK61" s="11">
        <v>2785.733315785762</v>
      </c>
      <c r="BL61" s="11">
        <v>60.919595416456183</v>
      </c>
      <c r="BM61" s="11">
        <v>8243.9433594445964</v>
      </c>
      <c r="BN61" s="11">
        <v>406.71786948488955</v>
      </c>
      <c r="BO61" s="11">
        <v>1063.1863023875724</v>
      </c>
      <c r="BP61" s="11">
        <v>189.14503965930257</v>
      </c>
      <c r="BQ61" s="11">
        <v>11300.844400055425</v>
      </c>
      <c r="BR61" s="11">
        <v>1406.7020513370592</v>
      </c>
      <c r="BS61" s="11">
        <v>442.48724077401943</v>
      </c>
      <c r="BT61" s="11">
        <v>2218.1458266342102</v>
      </c>
      <c r="BU61" s="11">
        <v>24.347565770161836</v>
      </c>
      <c r="BV61" s="11">
        <v>173.94851766525323</v>
      </c>
      <c r="BW61" s="11">
        <v>1533.2824737564472</v>
      </c>
      <c r="BX61" s="11">
        <v>0</v>
      </c>
      <c r="BY61" s="11">
        <v>83372.358510652411</v>
      </c>
      <c r="BZ61" s="11">
        <v>7680.9940767048547</v>
      </c>
      <c r="CA61" s="11">
        <v>2.1347617238733032</v>
      </c>
      <c r="CB61" s="11">
        <v>0</v>
      </c>
      <c r="CC61" s="11">
        <v>2709.5850052853557</v>
      </c>
      <c r="CD61" s="11">
        <v>73604.041317383584</v>
      </c>
      <c r="CE61" s="11">
        <v>40.886328261854104</v>
      </c>
      <c r="CF61" s="11">
        <v>84037.641489359507</v>
      </c>
      <c r="CG61" s="11">
        <v>167410</v>
      </c>
      <c r="CI61" s="9">
        <f t="shared" si="0"/>
        <v>0</v>
      </c>
      <c r="CJ61" s="9">
        <f t="shared" si="1"/>
        <v>0</v>
      </c>
      <c r="CK61" s="9">
        <f t="shared" si="2"/>
        <v>1.1932570487260818E-8</v>
      </c>
    </row>
    <row r="62" spans="1:94">
      <c r="A62" s="32" t="s">
        <v>230</v>
      </c>
      <c r="B62" s="33" t="s">
        <v>231</v>
      </c>
      <c r="C62" s="4">
        <v>58</v>
      </c>
      <c r="D62" s="11">
        <v>6602.3352820543769</v>
      </c>
      <c r="E62" s="11">
        <v>2359.416172989927</v>
      </c>
      <c r="F62" s="11">
        <v>582.05123161848223</v>
      </c>
      <c r="G62" s="11">
        <v>641.68060783197473</v>
      </c>
      <c r="H62" s="11">
        <v>4232.4863364409757</v>
      </c>
      <c r="I62" s="11">
        <v>1860.5817647822951</v>
      </c>
      <c r="J62" s="11">
        <v>575.34196988331621</v>
      </c>
      <c r="K62" s="11">
        <v>5796.4200030124593</v>
      </c>
      <c r="L62" s="11">
        <v>1719.6327803524207</v>
      </c>
      <c r="M62" s="11">
        <v>5838.5102103517693</v>
      </c>
      <c r="N62" s="11">
        <v>1514.6829725899984</v>
      </c>
      <c r="O62" s="11">
        <v>313.08935110493485</v>
      </c>
      <c r="P62" s="11">
        <v>884.74338212528244</v>
      </c>
      <c r="Q62" s="11">
        <v>1115.5440813563603</v>
      </c>
      <c r="R62" s="11">
        <v>819.5313960375089</v>
      </c>
      <c r="S62" s="11">
        <v>581.7556366009253</v>
      </c>
      <c r="T62" s="11">
        <v>2603.3534922175927</v>
      </c>
      <c r="U62" s="11">
        <v>408.75910421460236</v>
      </c>
      <c r="V62" s="11">
        <v>3201.7427415923166</v>
      </c>
      <c r="W62" s="11">
        <v>82.109420342087134</v>
      </c>
      <c r="X62" s="11">
        <v>0.52465174908223344</v>
      </c>
      <c r="Y62" s="11">
        <v>1273.2515914686749</v>
      </c>
      <c r="Z62" s="11">
        <v>4101.6545644029175</v>
      </c>
      <c r="AA62" s="11">
        <v>1476.4253339379834</v>
      </c>
      <c r="AB62" s="11">
        <v>895.66042481235115</v>
      </c>
      <c r="AC62" s="11">
        <v>1229.2177816781229</v>
      </c>
      <c r="AD62" s="11">
        <v>1995.4977187302229</v>
      </c>
      <c r="AE62" s="11">
        <v>1991.9790980381915</v>
      </c>
      <c r="AF62" s="11">
        <v>3017.80946863692</v>
      </c>
      <c r="AG62" s="11">
        <v>1251.9992517617609</v>
      </c>
      <c r="AH62" s="11">
        <v>1622.2480053415395</v>
      </c>
      <c r="AI62" s="11">
        <v>1922.9433090079483</v>
      </c>
      <c r="AJ62" s="11">
        <v>1439.5881967115095</v>
      </c>
      <c r="AK62" s="11">
        <v>2268.0871422695545</v>
      </c>
      <c r="AL62" s="11">
        <v>3572.3719476650072</v>
      </c>
      <c r="AM62" s="11">
        <v>1433.9013754787461</v>
      </c>
      <c r="AN62" s="11">
        <v>812.70921780385788</v>
      </c>
      <c r="AO62" s="11">
        <v>1041.6387753436397</v>
      </c>
      <c r="AP62" s="11">
        <v>758.13782670701926</v>
      </c>
      <c r="AQ62" s="11">
        <v>5797.2326472892601</v>
      </c>
      <c r="AR62" s="11">
        <v>946.98321963403237</v>
      </c>
      <c r="AS62" s="11">
        <v>678.4781382811143</v>
      </c>
      <c r="AT62" s="11">
        <v>390.66810553707404</v>
      </c>
      <c r="AU62" s="11">
        <v>1504.0576525349597</v>
      </c>
      <c r="AV62" s="11">
        <v>8139.5713778785139</v>
      </c>
      <c r="AW62" s="11">
        <v>2995.6862972509057</v>
      </c>
      <c r="AX62" s="11">
        <v>30959.876911436764</v>
      </c>
      <c r="AY62" s="11">
        <v>9636.0336623211424</v>
      </c>
      <c r="AZ62" s="11">
        <v>656.23570569576134</v>
      </c>
      <c r="BA62" s="11">
        <v>1554.5954009003133</v>
      </c>
      <c r="BB62" s="11">
        <v>3712.8598792394764</v>
      </c>
      <c r="BC62" s="11">
        <v>692.29050557282415</v>
      </c>
      <c r="BD62" s="11">
        <v>3512.5449256361298</v>
      </c>
      <c r="BE62" s="11">
        <v>442.37578934724803</v>
      </c>
      <c r="BF62" s="11">
        <v>1055.7912479525148</v>
      </c>
      <c r="BG62" s="11">
        <v>7280.4945532615111</v>
      </c>
      <c r="BH62" s="11">
        <v>3145.4131626801791</v>
      </c>
      <c r="BI62" s="11">
        <v>83013.598112740801</v>
      </c>
      <c r="BJ62" s="11">
        <v>22883.602366002386</v>
      </c>
      <c r="BK62" s="11">
        <v>4905.4915526766945</v>
      </c>
      <c r="BL62" s="11">
        <v>1337.8200810580283</v>
      </c>
      <c r="BM62" s="11">
        <v>1032.8942421431939</v>
      </c>
      <c r="BN62" s="11">
        <v>1398.2646266221736</v>
      </c>
      <c r="BO62" s="11">
        <v>5741.1878909335273</v>
      </c>
      <c r="BP62" s="11">
        <v>1069.0797960578209</v>
      </c>
      <c r="BQ62" s="11">
        <v>55942.129987645218</v>
      </c>
      <c r="BR62" s="11">
        <v>788.84308051837559</v>
      </c>
      <c r="BS62" s="11">
        <v>2530.70833702459</v>
      </c>
      <c r="BT62" s="11">
        <v>426.36690677848236</v>
      </c>
      <c r="BU62" s="11">
        <v>5587.23100290404</v>
      </c>
      <c r="BV62" s="11">
        <v>1035.141164827857</v>
      </c>
      <c r="BW62" s="11">
        <v>2639.5184822086894</v>
      </c>
      <c r="BX62" s="11">
        <v>0</v>
      </c>
      <c r="BY62" s="11">
        <v>347272.48043163639</v>
      </c>
      <c r="BZ62" s="11">
        <v>6672.8521437571972</v>
      </c>
      <c r="CA62" s="11">
        <v>2246.9377218986174</v>
      </c>
      <c r="CB62" s="11">
        <v>305.59708295350953</v>
      </c>
      <c r="CC62" s="11">
        <v>291803.17950075812</v>
      </c>
      <c r="CD62" s="11">
        <v>707.64795215834283</v>
      </c>
      <c r="CE62" s="11">
        <v>0.30516711532505897</v>
      </c>
      <c r="CF62" s="11">
        <v>301736.51956864109</v>
      </c>
      <c r="CG62" s="11">
        <v>649009</v>
      </c>
      <c r="CI62" s="9">
        <f t="shared" si="0"/>
        <v>0</v>
      </c>
      <c r="CJ62" s="9">
        <f t="shared" si="1"/>
        <v>0</v>
      </c>
      <c r="CK62" s="9">
        <f t="shared" si="2"/>
        <v>2.775341272354126E-7</v>
      </c>
    </row>
    <row r="63" spans="1:94">
      <c r="A63" s="32" t="s">
        <v>234</v>
      </c>
      <c r="B63" s="32" t="s">
        <v>235</v>
      </c>
      <c r="C63" s="4">
        <v>59</v>
      </c>
      <c r="D63" s="11">
        <v>5.7983309880035012</v>
      </c>
      <c r="E63" s="11">
        <v>5.0735396145030638</v>
      </c>
      <c r="F63" s="11">
        <v>6.5231223615039395</v>
      </c>
      <c r="G63" s="11">
        <v>18.84457571101138</v>
      </c>
      <c r="H63" s="11">
        <v>387.76338482273417</v>
      </c>
      <c r="I63" s="11">
        <v>37.689151422022761</v>
      </c>
      <c r="J63" s="11">
        <v>15.945410217009631</v>
      </c>
      <c r="K63" s="11">
        <v>575.48435055934749</v>
      </c>
      <c r="L63" s="11">
        <v>107.26912327806478</v>
      </c>
      <c r="M63" s="11">
        <v>441.39794646176659</v>
      </c>
      <c r="N63" s="11">
        <v>55.808935759533703</v>
      </c>
      <c r="O63" s="11">
        <v>16.670201590510068</v>
      </c>
      <c r="P63" s="11">
        <v>251.50260660465185</v>
      </c>
      <c r="Q63" s="11">
        <v>306.58675099068518</v>
      </c>
      <c r="R63" s="11">
        <v>78.277468338047271</v>
      </c>
      <c r="S63" s="11">
        <v>34.065194554520573</v>
      </c>
      <c r="T63" s="11">
        <v>142.05910920608576</v>
      </c>
      <c r="U63" s="11">
        <v>42.037899663025385</v>
      </c>
      <c r="V63" s="11">
        <v>154.02916653595349</v>
      </c>
      <c r="W63" s="11">
        <v>3.9501129855773858</v>
      </c>
      <c r="X63" s="11">
        <v>2.5239901564538786E-2</v>
      </c>
      <c r="Y63" s="11">
        <v>173.94992964010504</v>
      </c>
      <c r="Z63" s="11">
        <v>152.20618843509192</v>
      </c>
      <c r="AA63" s="11">
        <v>87.699756193552957</v>
      </c>
      <c r="AB63" s="11">
        <v>144.95827470008754</v>
      </c>
      <c r="AC63" s="11">
        <v>223.23574303813481</v>
      </c>
      <c r="AD63" s="11">
        <v>365.29485224422064</v>
      </c>
      <c r="AE63" s="11">
        <v>150.75660568809104</v>
      </c>
      <c r="AF63" s="11">
        <v>268.17280819516191</v>
      </c>
      <c r="AG63" s="11">
        <v>10.147079229006128</v>
      </c>
      <c r="AH63" s="11">
        <v>218.16220342363175</v>
      </c>
      <c r="AI63" s="11">
        <v>160.17889354359673</v>
      </c>
      <c r="AJ63" s="11">
        <v>93.498087181556457</v>
      </c>
      <c r="AK63" s="11">
        <v>180.47305200160898</v>
      </c>
      <c r="AL63" s="11">
        <v>100.74600091656083</v>
      </c>
      <c r="AM63" s="11">
        <v>187.72096573661335</v>
      </c>
      <c r="AN63" s="11">
        <v>51.460187518531079</v>
      </c>
      <c r="AO63" s="11">
        <v>202.94158458012254</v>
      </c>
      <c r="AP63" s="11">
        <v>49.285813398029759</v>
      </c>
      <c r="AQ63" s="11">
        <v>811.49347584892712</v>
      </c>
      <c r="AR63" s="11">
        <v>132.55819650963286</v>
      </c>
      <c r="AS63" s="11">
        <v>94.973001122992287</v>
      </c>
      <c r="AT63" s="11">
        <v>54.685509130608025</v>
      </c>
      <c r="AU63" s="11">
        <v>268.89759956866237</v>
      </c>
      <c r="AV63" s="11">
        <v>914.68671335755243</v>
      </c>
      <c r="AW63" s="11">
        <v>3108.6302009433775</v>
      </c>
      <c r="AX63" s="11">
        <v>33878.198380157461</v>
      </c>
      <c r="AY63" s="11">
        <v>1079.9391465156523</v>
      </c>
      <c r="AZ63" s="11">
        <v>62.33205812103764</v>
      </c>
      <c r="BA63" s="11">
        <v>89.87413031405427</v>
      </c>
      <c r="BB63" s="11">
        <v>2450.5196338049795</v>
      </c>
      <c r="BC63" s="11">
        <v>1042.2499950936294</v>
      </c>
      <c r="BD63" s="11">
        <v>4818.4130510309096</v>
      </c>
      <c r="BE63" s="11">
        <v>151.48139706159148</v>
      </c>
      <c r="BF63" s="11">
        <v>393.56171581073767</v>
      </c>
      <c r="BG63" s="11">
        <v>1869.9617436311291</v>
      </c>
      <c r="BH63" s="11">
        <v>1554.6774961584388</v>
      </c>
      <c r="BI63" s="11">
        <v>4437.8975799431801</v>
      </c>
      <c r="BJ63" s="11">
        <v>1844.594045558614</v>
      </c>
      <c r="BK63" s="11">
        <v>4400.9332198946577</v>
      </c>
      <c r="BL63" s="11">
        <v>687.82701345191549</v>
      </c>
      <c r="BM63" s="11">
        <v>919.76025297205558</v>
      </c>
      <c r="BN63" s="11">
        <v>932.80649769506329</v>
      </c>
      <c r="BO63" s="11">
        <v>2970.195048604794</v>
      </c>
      <c r="BP63" s="11">
        <v>220.33657754413304</v>
      </c>
      <c r="BQ63" s="11">
        <v>2312.8092728398969</v>
      </c>
      <c r="BR63" s="11">
        <v>513.15229243830993</v>
      </c>
      <c r="BS63" s="11">
        <v>4061.7308570964528</v>
      </c>
      <c r="BT63" s="11">
        <v>367.46922636472192</v>
      </c>
      <c r="BU63" s="11">
        <v>2169.3005808868102</v>
      </c>
      <c r="BV63" s="11">
        <v>3154.2920574739046</v>
      </c>
      <c r="BW63" s="11">
        <v>3091.9599993528677</v>
      </c>
      <c r="BX63" s="11">
        <v>0</v>
      </c>
      <c r="BY63" s="11">
        <v>90369.887613528597</v>
      </c>
      <c r="BZ63" s="11">
        <v>3047.2543167395993</v>
      </c>
      <c r="CA63" s="11">
        <v>0</v>
      </c>
      <c r="CB63" s="11">
        <v>0</v>
      </c>
      <c r="CC63" s="11">
        <v>546334.85807424737</v>
      </c>
      <c r="CD63" s="11">
        <v>0</v>
      </c>
      <c r="CE63" s="11">
        <v>0</v>
      </c>
      <c r="CF63" s="11">
        <v>549382.11239098699</v>
      </c>
      <c r="CG63" s="11">
        <v>639752</v>
      </c>
      <c r="CI63" s="9">
        <f t="shared" si="0"/>
        <v>0</v>
      </c>
      <c r="CJ63" s="9">
        <f t="shared" si="1"/>
        <v>0</v>
      </c>
      <c r="CK63" s="9">
        <f t="shared" si="2"/>
        <v>4.5156339183449745E-6</v>
      </c>
    </row>
    <row r="64" spans="1:94">
      <c r="A64" s="32" t="s">
        <v>238</v>
      </c>
      <c r="B64" s="32" t="s">
        <v>239</v>
      </c>
      <c r="C64" s="4">
        <v>60</v>
      </c>
      <c r="D64" s="11">
        <v>23.272916355466521</v>
      </c>
      <c r="E64" s="11">
        <v>9.8925019398190379</v>
      </c>
      <c r="F64" s="11">
        <v>33.75296003180771</v>
      </c>
      <c r="G64" s="11">
        <v>517.28380854943907</v>
      </c>
      <c r="H64" s="11">
        <v>10436.079361689524</v>
      </c>
      <c r="I64" s="11">
        <v>2747.4792190050885</v>
      </c>
      <c r="J64" s="11">
        <v>302.08222788788345</v>
      </c>
      <c r="K64" s="11">
        <v>4121.9710954896464</v>
      </c>
      <c r="L64" s="11">
        <v>536.00213099611119</v>
      </c>
      <c r="M64" s="11">
        <v>7390.5518425056971</v>
      </c>
      <c r="N64" s="11">
        <v>2064.1462020933764</v>
      </c>
      <c r="O64" s="11">
        <v>742.38887776228273</v>
      </c>
      <c r="P64" s="11">
        <v>371.02640888108976</v>
      </c>
      <c r="Q64" s="11">
        <v>373.04490533874758</v>
      </c>
      <c r="R64" s="11">
        <v>253.95314627965797</v>
      </c>
      <c r="S64" s="11">
        <v>305.81976744430563</v>
      </c>
      <c r="T64" s="11">
        <v>2410.6918564129737</v>
      </c>
      <c r="U64" s="11">
        <v>85.225416994027881</v>
      </c>
      <c r="V64" s="11">
        <v>6216.4726316737288</v>
      </c>
      <c r="W64" s="11">
        <v>159.42285360045116</v>
      </c>
      <c r="X64" s="11">
        <v>1.0186587438650456</v>
      </c>
      <c r="Y64" s="11">
        <v>660.1723984385161</v>
      </c>
      <c r="Z64" s="11">
        <v>3720.7685424709784</v>
      </c>
      <c r="AA64" s="11">
        <v>5223.1735154292974</v>
      </c>
      <c r="AB64" s="11">
        <v>1777.1204292248131</v>
      </c>
      <c r="AC64" s="11">
        <v>5256.8238125519611</v>
      </c>
      <c r="AD64" s="11">
        <v>1812.4679928897315</v>
      </c>
      <c r="AE64" s="11">
        <v>2141.341301527993</v>
      </c>
      <c r="AF64" s="11">
        <v>1388.783376760673</v>
      </c>
      <c r="AG64" s="11">
        <v>590.29317007141174</v>
      </c>
      <c r="AH64" s="11">
        <v>853.83422585465985</v>
      </c>
      <c r="AI64" s="11">
        <v>2979.6333944393905</v>
      </c>
      <c r="AJ64" s="11">
        <v>1734.8444428229632</v>
      </c>
      <c r="AK64" s="11">
        <v>1710.6961873718815</v>
      </c>
      <c r="AL64" s="11">
        <v>2390.9339876713798</v>
      </c>
      <c r="AM64" s="11">
        <v>1188.3368383155353</v>
      </c>
      <c r="AN64" s="11">
        <v>242.00158072399486</v>
      </c>
      <c r="AO64" s="11">
        <v>466.76289230098701</v>
      </c>
      <c r="AP64" s="11">
        <v>738.40724027323449</v>
      </c>
      <c r="AQ64" s="11">
        <v>991.56319941165179</v>
      </c>
      <c r="AR64" s="11">
        <v>161.9727494442601</v>
      </c>
      <c r="AS64" s="11">
        <v>116.04743063735026</v>
      </c>
      <c r="AT64" s="11">
        <v>66.820177868066438</v>
      </c>
      <c r="AU64" s="11">
        <v>1440.4557319132934</v>
      </c>
      <c r="AV64" s="11">
        <v>3953.3066227006584</v>
      </c>
      <c r="AW64" s="11">
        <v>7186.3214217680079</v>
      </c>
      <c r="AX64" s="11">
        <v>27986.876183019751</v>
      </c>
      <c r="AY64" s="11">
        <v>2468.8984850465076</v>
      </c>
      <c r="AZ64" s="11">
        <v>129.40306220419515</v>
      </c>
      <c r="BA64" s="11">
        <v>501.47123014316753</v>
      </c>
      <c r="BB64" s="11">
        <v>2268.5182184061769</v>
      </c>
      <c r="BC64" s="11">
        <v>275.05984668023166</v>
      </c>
      <c r="BD64" s="11">
        <v>1285.3570635588956</v>
      </c>
      <c r="BE64" s="11">
        <v>404.16716929115779</v>
      </c>
      <c r="BF64" s="11">
        <v>2879.7173761172357</v>
      </c>
      <c r="BG64" s="11">
        <v>3346.7482573272928</v>
      </c>
      <c r="BH64" s="11">
        <v>3250.5904801306674</v>
      </c>
      <c r="BI64" s="11">
        <v>16159.323787216927</v>
      </c>
      <c r="BJ64" s="11">
        <v>2774.4413646386806</v>
      </c>
      <c r="BK64" s="11">
        <v>16667.53661750826</v>
      </c>
      <c r="BL64" s="11">
        <v>4649.5690869474884</v>
      </c>
      <c r="BM64" s="11">
        <v>454.01877533068551</v>
      </c>
      <c r="BN64" s="11">
        <v>954.16807430047584</v>
      </c>
      <c r="BO64" s="11">
        <v>4426.9768774596114</v>
      </c>
      <c r="BP64" s="11">
        <v>1461.5696646316403</v>
      </c>
      <c r="BQ64" s="11">
        <v>5306.5420043233789</v>
      </c>
      <c r="BR64" s="11">
        <v>236.70659129242065</v>
      </c>
      <c r="BS64" s="11">
        <v>2501.7124421804237</v>
      </c>
      <c r="BT64" s="11">
        <v>306.63607693679575</v>
      </c>
      <c r="BU64" s="11">
        <v>3383.9809251620154</v>
      </c>
      <c r="BV64" s="11">
        <v>1153.5022710254257</v>
      </c>
      <c r="BW64" s="11">
        <v>3450.1949589799742</v>
      </c>
      <c r="BX64" s="11">
        <v>0</v>
      </c>
      <c r="BY64" s="11">
        <v>196578.14834241717</v>
      </c>
      <c r="BZ64" s="11">
        <v>13956.507962754715</v>
      </c>
      <c r="CA64" s="11">
        <v>0.21307414569733535</v>
      </c>
      <c r="CB64" s="11">
        <v>0</v>
      </c>
      <c r="CC64" s="11">
        <v>18072.685091320462</v>
      </c>
      <c r="CD64" s="11">
        <v>5.4455293675790299</v>
      </c>
      <c r="CE64" s="11">
        <v>0</v>
      </c>
      <c r="CF64" s="11">
        <v>32034.851657588457</v>
      </c>
      <c r="CG64" s="11">
        <v>228613</v>
      </c>
      <c r="CI64" s="9">
        <f t="shared" si="0"/>
        <v>0</v>
      </c>
      <c r="CJ64" s="9">
        <f t="shared" si="1"/>
        <v>0</v>
      </c>
      <c r="CK64" s="9">
        <f t="shared" si="2"/>
        <v>5.6461431086063385E-9</v>
      </c>
    </row>
    <row r="65" spans="1:94">
      <c r="A65" s="32" t="s">
        <v>242</v>
      </c>
      <c r="B65" s="32" t="s">
        <v>243</v>
      </c>
      <c r="C65" s="4">
        <v>61</v>
      </c>
      <c r="D65" s="11">
        <v>718.3966543563281</v>
      </c>
      <c r="E65" s="11">
        <v>23.732097147130816</v>
      </c>
      <c r="F65" s="11">
        <v>0.33195957003182014</v>
      </c>
      <c r="G65" s="11">
        <v>36.083974207080644</v>
      </c>
      <c r="H65" s="11">
        <v>1572.31505554708</v>
      </c>
      <c r="I65" s="11">
        <v>395.45980305987706</v>
      </c>
      <c r="J65" s="11">
        <v>95.707760847209641</v>
      </c>
      <c r="K65" s="11">
        <v>785.13914623763173</v>
      </c>
      <c r="L65" s="11">
        <v>185.91799650692712</v>
      </c>
      <c r="M65" s="11">
        <v>809.50784483494692</v>
      </c>
      <c r="N65" s="11">
        <v>160.01503692457311</v>
      </c>
      <c r="O65" s="11">
        <v>71.356507289358348</v>
      </c>
      <c r="P65" s="11">
        <v>43.626953711115618</v>
      </c>
      <c r="Q65" s="11">
        <v>103.42656028365677</v>
      </c>
      <c r="R65" s="11">
        <v>76.930976899851828</v>
      </c>
      <c r="S65" s="11">
        <v>43.674958739737306</v>
      </c>
      <c r="T65" s="11">
        <v>366.53851753609621</v>
      </c>
      <c r="U65" s="11">
        <v>24.554571734664631</v>
      </c>
      <c r="V65" s="11">
        <v>127.17244912977122</v>
      </c>
      <c r="W65" s="11">
        <v>3.2615066084491526</v>
      </c>
      <c r="X65" s="11">
        <v>2.6308599745689679E-2</v>
      </c>
      <c r="Y65" s="11">
        <v>180.63405196627349</v>
      </c>
      <c r="Z65" s="11">
        <v>557.88364504603817</v>
      </c>
      <c r="AA65" s="11">
        <v>416.34629959775185</v>
      </c>
      <c r="AB65" s="11">
        <v>288.72097384254465</v>
      </c>
      <c r="AC65" s="11">
        <v>651.88767553795071</v>
      </c>
      <c r="AD65" s="11">
        <v>635.73941383452689</v>
      </c>
      <c r="AE65" s="11">
        <v>341.38675864871368</v>
      </c>
      <c r="AF65" s="11">
        <v>312.49243234572816</v>
      </c>
      <c r="AG65" s="11">
        <v>200.18865828079646</v>
      </c>
      <c r="AH65" s="11">
        <v>313.12335878154499</v>
      </c>
      <c r="AI65" s="11">
        <v>432.6866836297246</v>
      </c>
      <c r="AJ65" s="11">
        <v>253.36048053837018</v>
      </c>
      <c r="AK65" s="11">
        <v>1193.2459282038503</v>
      </c>
      <c r="AL65" s="11">
        <v>1225.4392350205328</v>
      </c>
      <c r="AM65" s="11">
        <v>514.61505318396314</v>
      </c>
      <c r="AN65" s="11">
        <v>118.63723635374754</v>
      </c>
      <c r="AO65" s="11">
        <v>180.22440117634508</v>
      </c>
      <c r="AP65" s="11">
        <v>194.58671601245075</v>
      </c>
      <c r="AQ65" s="11">
        <v>1657.3160657788428</v>
      </c>
      <c r="AR65" s="11">
        <v>270.72408499188293</v>
      </c>
      <c r="AS65" s="11">
        <v>193.96370428204139</v>
      </c>
      <c r="AT65" s="11">
        <v>111.5059362215317</v>
      </c>
      <c r="AU65" s="11">
        <v>347.12119381373867</v>
      </c>
      <c r="AV65" s="11">
        <v>1978.6182890752661</v>
      </c>
      <c r="AW65" s="11">
        <v>72.417731323085363</v>
      </c>
      <c r="AX65" s="11">
        <v>1216.3394588959059</v>
      </c>
      <c r="AY65" s="11">
        <v>230.32232767025084</v>
      </c>
      <c r="AZ65" s="11">
        <v>9.9749793051058013</v>
      </c>
      <c r="BA65" s="11">
        <v>0.42553047046471698</v>
      </c>
      <c r="BB65" s="11">
        <v>3339.4436618741329</v>
      </c>
      <c r="BC65" s="11">
        <v>8.8081516522185481</v>
      </c>
      <c r="BD65" s="11">
        <v>28.710019434497475</v>
      </c>
      <c r="BE65" s="11">
        <v>0.89709438329907432</v>
      </c>
      <c r="BF65" s="11">
        <v>1.6923970123296401</v>
      </c>
      <c r="BG65" s="11">
        <v>18.043698371978458</v>
      </c>
      <c r="BH65" s="11">
        <v>248.45837650777761</v>
      </c>
      <c r="BI65" s="11">
        <v>419.52983912533017</v>
      </c>
      <c r="BJ65" s="11">
        <v>18.453922505345368</v>
      </c>
      <c r="BK65" s="11">
        <v>18.507951661913012</v>
      </c>
      <c r="BL65" s="11">
        <v>1722.7997235805485</v>
      </c>
      <c r="BM65" s="11">
        <v>3.9041187447384753</v>
      </c>
      <c r="BN65" s="11">
        <v>55.633660928466611</v>
      </c>
      <c r="BO65" s="11">
        <v>32.969002002624336</v>
      </c>
      <c r="BP65" s="11">
        <v>1.2010057204687821</v>
      </c>
      <c r="BQ65" s="11">
        <v>4719.4629756159902</v>
      </c>
      <c r="BR65" s="11">
        <v>1341.3790137445703</v>
      </c>
      <c r="BS65" s="11">
        <v>88.102104276410259</v>
      </c>
      <c r="BT65" s="11">
        <v>1368.9886549960875</v>
      </c>
      <c r="BU65" s="11">
        <v>11.424638252980708</v>
      </c>
      <c r="BV65" s="11">
        <v>12.845555337072048</v>
      </c>
      <c r="BW65" s="11">
        <v>13.109328671003013</v>
      </c>
      <c r="BX65" s="11">
        <v>0</v>
      </c>
      <c r="BY65" s="11">
        <v>33217.469838000012</v>
      </c>
      <c r="BZ65" s="11">
        <v>22160.160248651791</v>
      </c>
      <c r="CA65" s="11">
        <v>0.10653707284866767</v>
      </c>
      <c r="CB65" s="11">
        <v>0</v>
      </c>
      <c r="CC65" s="11">
        <v>879.51022555371264</v>
      </c>
      <c r="CD65" s="11">
        <v>6641.1850712291762</v>
      </c>
      <c r="CE65" s="11">
        <v>-7.4319204837301536</v>
      </c>
      <c r="CF65" s="11">
        <v>29673.530162023799</v>
      </c>
      <c r="CG65" s="11">
        <v>62891</v>
      </c>
      <c r="CI65" s="9">
        <f t="shared" si="0"/>
        <v>0</v>
      </c>
      <c r="CJ65" s="9">
        <f t="shared" si="1"/>
        <v>0</v>
      </c>
      <c r="CK65" s="9">
        <f t="shared" si="2"/>
        <v>2.380693331360817E-8</v>
      </c>
    </row>
    <row r="66" spans="1:94">
      <c r="A66" s="32" t="s">
        <v>246</v>
      </c>
      <c r="B66" s="32" t="s">
        <v>247</v>
      </c>
      <c r="C66" s="4">
        <v>62</v>
      </c>
      <c r="D66" s="11">
        <v>15.093023184318485</v>
      </c>
      <c r="E66" s="11">
        <v>428.77741954459185</v>
      </c>
      <c r="F66" s="11">
        <v>101.73546722970767</v>
      </c>
      <c r="G66" s="11">
        <v>37.898929599101791</v>
      </c>
      <c r="H66" s="11">
        <v>834.77219379227222</v>
      </c>
      <c r="I66" s="11">
        <v>14.263895014824083</v>
      </c>
      <c r="J66" s="11">
        <v>0.78761504891165535</v>
      </c>
      <c r="K66" s="11">
        <v>2443.9041178230427</v>
      </c>
      <c r="L66" s="11">
        <v>155.23811105094239</v>
      </c>
      <c r="M66" s="11">
        <v>3877.0480771093448</v>
      </c>
      <c r="N66" s="11">
        <v>4985.176169238769</v>
      </c>
      <c r="O66" s="11">
        <v>222.05138442213556</v>
      </c>
      <c r="P66" s="11">
        <v>90.986076279737233</v>
      </c>
      <c r="Q66" s="11">
        <v>365.73815920927439</v>
      </c>
      <c r="R66" s="11">
        <v>824.21355379777629</v>
      </c>
      <c r="S66" s="11">
        <v>42.449862701070629</v>
      </c>
      <c r="T66" s="11">
        <v>554.92690090155236</v>
      </c>
      <c r="U66" s="11">
        <v>56.514711171160712</v>
      </c>
      <c r="V66" s="11">
        <v>231.93107242626769</v>
      </c>
      <c r="W66" s="11">
        <v>5.9479250686982095</v>
      </c>
      <c r="X66" s="11">
        <v>3.8005252962467283E-2</v>
      </c>
      <c r="Y66" s="11">
        <v>111.54259413927437</v>
      </c>
      <c r="Z66" s="11">
        <v>125.30336328007401</v>
      </c>
      <c r="AA66" s="11">
        <v>534.77932478733828</v>
      </c>
      <c r="AB66" s="11">
        <v>1323.7033577635452</v>
      </c>
      <c r="AC66" s="11">
        <v>2089.7675878003752</v>
      </c>
      <c r="AD66" s="11">
        <v>566.29794415223716</v>
      </c>
      <c r="AE66" s="11">
        <v>266.87945465512837</v>
      </c>
      <c r="AF66" s="11">
        <v>255.85801582811462</v>
      </c>
      <c r="AG66" s="11">
        <v>20.275698743758635</v>
      </c>
      <c r="AH66" s="11">
        <v>531.94417590765761</v>
      </c>
      <c r="AI66" s="11">
        <v>1413.1369619458917</v>
      </c>
      <c r="AJ66" s="11">
        <v>660.99929857141183</v>
      </c>
      <c r="AK66" s="11">
        <v>459.43719935996006</v>
      </c>
      <c r="AL66" s="11">
        <v>4549.4881312101597</v>
      </c>
      <c r="AM66" s="11">
        <v>171.09015186719751</v>
      </c>
      <c r="AN66" s="11">
        <v>259.89892560666954</v>
      </c>
      <c r="AO66" s="11">
        <v>434.68065973430538</v>
      </c>
      <c r="AP66" s="11">
        <v>147.30747115458632</v>
      </c>
      <c r="AQ66" s="11">
        <v>2755.3710581761834</v>
      </c>
      <c r="AR66" s="11">
        <v>450.09236556655981</v>
      </c>
      <c r="AS66" s="11">
        <v>322.47438382504538</v>
      </c>
      <c r="AT66" s="11">
        <v>185.68093724040995</v>
      </c>
      <c r="AU66" s="11">
        <v>213.2669769921242</v>
      </c>
      <c r="AV66" s="11">
        <v>1442.8978255846428</v>
      </c>
      <c r="AW66" s="11">
        <v>2669.0785921410261</v>
      </c>
      <c r="AX66" s="11">
        <v>18997.389371972502</v>
      </c>
      <c r="AY66" s="11">
        <v>763.5779322768077</v>
      </c>
      <c r="AZ66" s="11">
        <v>45.332452878567167</v>
      </c>
      <c r="BA66" s="11">
        <v>193.83665800532469</v>
      </c>
      <c r="BB66" s="11">
        <v>1315.4889290565861</v>
      </c>
      <c r="BC66" s="11">
        <v>335.5221588104647</v>
      </c>
      <c r="BD66" s="11">
        <v>862.49022131088282</v>
      </c>
      <c r="BE66" s="11">
        <v>676.34861945086641</v>
      </c>
      <c r="BF66" s="11">
        <v>1996.1941752903199</v>
      </c>
      <c r="BG66" s="11">
        <v>3016.4241151376455</v>
      </c>
      <c r="BH66" s="11">
        <v>2121.0139750365483</v>
      </c>
      <c r="BI66" s="11">
        <v>9538.6922657731247</v>
      </c>
      <c r="BJ66" s="11">
        <v>928.41987003530789</v>
      </c>
      <c r="BK66" s="11">
        <v>4481.0501076940909</v>
      </c>
      <c r="BL66" s="11">
        <v>407.29628857809814</v>
      </c>
      <c r="BM66" s="11">
        <v>2054.5567801959974</v>
      </c>
      <c r="BN66" s="11">
        <v>1044.2708441913148</v>
      </c>
      <c r="BO66" s="11">
        <v>1742.8634265246103</v>
      </c>
      <c r="BP66" s="11">
        <v>189.44255996050995</v>
      </c>
      <c r="BQ66" s="11">
        <v>4030.7572238501957</v>
      </c>
      <c r="BR66" s="11">
        <v>654.50592633963868</v>
      </c>
      <c r="BS66" s="11">
        <v>2758.0428235483923</v>
      </c>
      <c r="BT66" s="11">
        <v>1108.7243533550179</v>
      </c>
      <c r="BU66" s="11">
        <v>45.433719695587143</v>
      </c>
      <c r="BV66" s="11">
        <v>1489.645856424544</v>
      </c>
      <c r="BW66" s="11">
        <v>1673.124902137891</v>
      </c>
      <c r="BX66" s="11">
        <v>0</v>
      </c>
      <c r="BY66" s="11">
        <v>99721.190683430963</v>
      </c>
      <c r="BZ66" s="11">
        <v>3441.3441972555283</v>
      </c>
      <c r="CA66" s="11">
        <v>0.10452693939869281</v>
      </c>
      <c r="CB66" s="11">
        <v>0</v>
      </c>
      <c r="CC66" s="11">
        <v>1654.689200611997</v>
      </c>
      <c r="CD66" s="11">
        <v>2.6713917652274488</v>
      </c>
      <c r="CE66" s="11">
        <v>0</v>
      </c>
      <c r="CF66" s="11">
        <v>5098.8093165721521</v>
      </c>
      <c r="CG66" s="11">
        <v>104820</v>
      </c>
      <c r="CI66" s="9">
        <f t="shared" si="0"/>
        <v>0</v>
      </c>
      <c r="CJ66" s="9">
        <f t="shared" si="1"/>
        <v>0</v>
      </c>
      <c r="CK66" s="9">
        <f t="shared" si="2"/>
        <v>3.1141098588705063E-9</v>
      </c>
    </row>
    <row r="67" spans="1:94">
      <c r="A67" s="32" t="s">
        <v>250</v>
      </c>
      <c r="B67" s="33" t="s">
        <v>251</v>
      </c>
      <c r="C67" s="4">
        <v>63</v>
      </c>
      <c r="D67" s="11">
        <v>205.60424964953293</v>
      </c>
      <c r="E67" s="11">
        <v>28.023518298222324</v>
      </c>
      <c r="F67" s="11">
        <v>38.508606855517549</v>
      </c>
      <c r="G67" s="11">
        <v>116.86728051323043</v>
      </c>
      <c r="H67" s="11">
        <v>6131.8541762540463</v>
      </c>
      <c r="I67" s="11">
        <v>894.53871931067351</v>
      </c>
      <c r="J67" s="11">
        <v>127.17831177848983</v>
      </c>
      <c r="K67" s="11">
        <v>217.42906554111181</v>
      </c>
      <c r="L67" s="11">
        <v>150.92641103544005</v>
      </c>
      <c r="M67" s="11">
        <v>631.16842581109574</v>
      </c>
      <c r="N67" s="11">
        <v>190.81122677137262</v>
      </c>
      <c r="O67" s="11">
        <v>21.270996659198861</v>
      </c>
      <c r="P67" s="11">
        <v>32.99846305752947</v>
      </c>
      <c r="Q67" s="11">
        <v>55.841001149375131</v>
      </c>
      <c r="R67" s="11">
        <v>40.169062916981353</v>
      </c>
      <c r="S67" s="11">
        <v>86.284969345043024</v>
      </c>
      <c r="T67" s="11">
        <v>473.18735490788873</v>
      </c>
      <c r="U67" s="11">
        <v>90.593479798092531</v>
      </c>
      <c r="V67" s="11">
        <v>252.78269318409866</v>
      </c>
      <c r="W67" s="11">
        <v>6.4931625431138027</v>
      </c>
      <c r="X67" s="11">
        <v>0.45064599733962518</v>
      </c>
      <c r="Y67" s="11">
        <v>58.966029032117767</v>
      </c>
      <c r="Z67" s="11">
        <v>260.72578316504865</v>
      </c>
      <c r="AA67" s="11">
        <v>223.08808232749669</v>
      </c>
      <c r="AB67" s="11">
        <v>49.535794382551529</v>
      </c>
      <c r="AC67" s="11">
        <v>117.3086033485307</v>
      </c>
      <c r="AD67" s="11">
        <v>354.35758435694197</v>
      </c>
      <c r="AE67" s="11">
        <v>229.81965227726525</v>
      </c>
      <c r="AF67" s="11">
        <v>528.0464150104973</v>
      </c>
      <c r="AG67" s="11">
        <v>166.89182734224278</v>
      </c>
      <c r="AH67" s="11">
        <v>339.00118283371751</v>
      </c>
      <c r="AI67" s="11">
        <v>239.28106688759601</v>
      </c>
      <c r="AJ67" s="11">
        <v>112.42012627046684</v>
      </c>
      <c r="AK67" s="11">
        <v>334.31928605873645</v>
      </c>
      <c r="AL67" s="11">
        <v>928.69795763416107</v>
      </c>
      <c r="AM67" s="11">
        <v>325.97179431016639</v>
      </c>
      <c r="AN67" s="11">
        <v>256.3214193516996</v>
      </c>
      <c r="AO67" s="11">
        <v>129.95185615157328</v>
      </c>
      <c r="AP67" s="11">
        <v>210.2934120767498</v>
      </c>
      <c r="AQ67" s="11">
        <v>343.07950048435032</v>
      </c>
      <c r="AR67" s="11">
        <v>56.042348086724061</v>
      </c>
      <c r="AS67" s="11">
        <v>40.152251071013843</v>
      </c>
      <c r="AT67" s="11">
        <v>23.141367766589816</v>
      </c>
      <c r="AU67" s="11">
        <v>727.32046238757903</v>
      </c>
      <c r="AV67" s="11">
        <v>1408.9252559048648</v>
      </c>
      <c r="AW67" s="11">
        <v>417.98522368287553</v>
      </c>
      <c r="AX67" s="11">
        <v>4507.9893468683085</v>
      </c>
      <c r="AY67" s="11">
        <v>1890.69138399657</v>
      </c>
      <c r="AZ67" s="11">
        <v>500.2843845143708</v>
      </c>
      <c r="BA67" s="11">
        <v>1122.7658630557933</v>
      </c>
      <c r="BB67" s="11">
        <v>1079.689850763288</v>
      </c>
      <c r="BC67" s="11">
        <v>75.054183781357338</v>
      </c>
      <c r="BD67" s="11">
        <v>688.59315334436087</v>
      </c>
      <c r="BE67" s="11">
        <v>282.64602669145324</v>
      </c>
      <c r="BF67" s="11">
        <v>555.51643129469835</v>
      </c>
      <c r="BG67" s="11">
        <v>1872.7530622378949</v>
      </c>
      <c r="BH67" s="11">
        <v>1377.181951787745</v>
      </c>
      <c r="BI67" s="11">
        <v>695.51883977965838</v>
      </c>
      <c r="BJ67" s="11">
        <v>164.20389522258773</v>
      </c>
      <c r="BK67" s="11">
        <v>409.66228818732378</v>
      </c>
      <c r="BL67" s="11">
        <v>378.28087832692717</v>
      </c>
      <c r="BM67" s="11">
        <v>142.84219032052388</v>
      </c>
      <c r="BN67" s="11">
        <v>789.20854804280123</v>
      </c>
      <c r="BO67" s="11">
        <v>528.48832551482633</v>
      </c>
      <c r="BP67" s="11">
        <v>141.97707264495585</v>
      </c>
      <c r="BQ67" s="11">
        <v>1448.9570618755711</v>
      </c>
      <c r="BR67" s="11">
        <v>609.81669565994855</v>
      </c>
      <c r="BS67" s="11">
        <v>960.06159177312838</v>
      </c>
      <c r="BT67" s="11">
        <v>749.56684560163535</v>
      </c>
      <c r="BU67" s="11">
        <v>419.02907139924116</v>
      </c>
      <c r="BV67" s="11">
        <v>266.34843807138458</v>
      </c>
      <c r="BW67" s="11">
        <v>168.96916621311962</v>
      </c>
      <c r="BX67" s="11">
        <v>0</v>
      </c>
      <c r="BY67" s="11">
        <v>39500.722650548421</v>
      </c>
      <c r="BZ67" s="11">
        <v>5848.3397258344175</v>
      </c>
      <c r="CA67" s="11">
        <v>0</v>
      </c>
      <c r="CB67" s="11">
        <v>0</v>
      </c>
      <c r="CC67" s="11">
        <v>2640.9916912795111</v>
      </c>
      <c r="CD67" s="11">
        <v>485.66329839225301</v>
      </c>
      <c r="CE67" s="11">
        <v>3.2826339988799145</v>
      </c>
      <c r="CF67" s="11">
        <v>8978.2773495050624</v>
      </c>
      <c r="CG67" s="11">
        <v>48479</v>
      </c>
      <c r="CI67" s="9">
        <f t="shared" si="0"/>
        <v>0</v>
      </c>
      <c r="CJ67" s="9">
        <f t="shared" si="1"/>
        <v>0</v>
      </c>
      <c r="CK67" s="9">
        <f t="shared" si="2"/>
        <v>5.3485564421862364E-8</v>
      </c>
    </row>
    <row r="68" spans="1:94">
      <c r="A68" s="32" t="s">
        <v>254</v>
      </c>
      <c r="B68" s="32" t="s">
        <v>255</v>
      </c>
      <c r="C68" s="4">
        <v>64</v>
      </c>
      <c r="D68" s="11">
        <v>32.649423028091199</v>
      </c>
      <c r="E68" s="11">
        <v>18.755261157951061</v>
      </c>
      <c r="F68" s="11">
        <v>29.35477031948778</v>
      </c>
      <c r="G68" s="11">
        <v>536.17133510112262</v>
      </c>
      <c r="H68" s="11">
        <v>1105.0543823110036</v>
      </c>
      <c r="I68" s="11">
        <v>840.96716723066106</v>
      </c>
      <c r="J68" s="11">
        <v>200.98821522101832</v>
      </c>
      <c r="K68" s="11">
        <v>934.50170802081868</v>
      </c>
      <c r="L68" s="11">
        <v>431.23671092684219</v>
      </c>
      <c r="M68" s="11">
        <v>1456.6948204968085</v>
      </c>
      <c r="N68" s="11">
        <v>1105.5168647542537</v>
      </c>
      <c r="O68" s="11">
        <v>150.87684554241133</v>
      </c>
      <c r="P68" s="11">
        <v>213.69838746672355</v>
      </c>
      <c r="Q68" s="11">
        <v>201.22557205859525</v>
      </c>
      <c r="R68" s="11">
        <v>286.27648391460298</v>
      </c>
      <c r="S68" s="11">
        <v>57.538058185312742</v>
      </c>
      <c r="T68" s="11">
        <v>725.10994721928114</v>
      </c>
      <c r="U68" s="11">
        <v>36.002924232523554</v>
      </c>
      <c r="V68" s="11">
        <v>293.44293323880748</v>
      </c>
      <c r="W68" s="11">
        <v>7.5254107204557679</v>
      </c>
      <c r="X68" s="11">
        <v>4.808485896746191E-2</v>
      </c>
      <c r="Y68" s="11">
        <v>530.39057472236584</v>
      </c>
      <c r="Z68" s="11">
        <v>607.80239758586833</v>
      </c>
      <c r="AA68" s="11">
        <v>985.40458337874952</v>
      </c>
      <c r="AB68" s="11">
        <v>413.05358781774072</v>
      </c>
      <c r="AC68" s="11">
        <v>1363.2085286645388</v>
      </c>
      <c r="AD68" s="11">
        <v>792.36284824142285</v>
      </c>
      <c r="AE68" s="11">
        <v>824.268855190566</v>
      </c>
      <c r="AF68" s="11">
        <v>665.80550378299245</v>
      </c>
      <c r="AG68" s="11">
        <v>665.1474890448012</v>
      </c>
      <c r="AH68" s="11">
        <v>813.0239229424418</v>
      </c>
      <c r="AI68" s="11">
        <v>989.39069107945761</v>
      </c>
      <c r="AJ68" s="11">
        <v>719.62156526722526</v>
      </c>
      <c r="AK68" s="11">
        <v>2151.6935586468908</v>
      </c>
      <c r="AL68" s="11">
        <v>1610.6231247984024</v>
      </c>
      <c r="AM68" s="11">
        <v>435.6103670677503</v>
      </c>
      <c r="AN68" s="11">
        <v>159.95456206518563</v>
      </c>
      <c r="AO68" s="11">
        <v>311.09128867234108</v>
      </c>
      <c r="AP68" s="11">
        <v>457.37414964008502</v>
      </c>
      <c r="AQ68" s="11">
        <v>2733.1140757594053</v>
      </c>
      <c r="AR68" s="11">
        <v>446.45666726864272</v>
      </c>
      <c r="AS68" s="11">
        <v>319.86954166799444</v>
      </c>
      <c r="AT68" s="11">
        <v>184.18106761558121</v>
      </c>
      <c r="AU68" s="11">
        <v>442.03788754256817</v>
      </c>
      <c r="AV68" s="11">
        <v>1940.5177302309221</v>
      </c>
      <c r="AW68" s="11">
        <v>2052.8728961320053</v>
      </c>
      <c r="AX68" s="11">
        <v>34387.888269365707</v>
      </c>
      <c r="AY68" s="11">
        <v>2256.388089598539</v>
      </c>
      <c r="AZ68" s="11">
        <v>101.70296743531351</v>
      </c>
      <c r="BA68" s="11">
        <v>993.32183300690144</v>
      </c>
      <c r="BB68" s="11">
        <v>3310.347216834426</v>
      </c>
      <c r="BC68" s="11">
        <v>963.8540989232057</v>
      </c>
      <c r="BD68" s="11">
        <v>2351.7966015597917</v>
      </c>
      <c r="BE68" s="11">
        <v>227.39343922081298</v>
      </c>
      <c r="BF68" s="11">
        <v>1016.0364473026622</v>
      </c>
      <c r="BG68" s="11">
        <v>18009.30608658319</v>
      </c>
      <c r="BH68" s="11">
        <v>6538.2520784141834</v>
      </c>
      <c r="BI68" s="11">
        <v>20801.038659864713</v>
      </c>
      <c r="BJ68" s="11">
        <v>1551.8024596373566</v>
      </c>
      <c r="BK68" s="11">
        <v>4590.9657980645143</v>
      </c>
      <c r="BL68" s="11">
        <v>548.73087473248006</v>
      </c>
      <c r="BM68" s="11">
        <v>764.43175477833711</v>
      </c>
      <c r="BN68" s="11">
        <v>694.41207160454451</v>
      </c>
      <c r="BO68" s="11">
        <v>7148.239509064646</v>
      </c>
      <c r="BP68" s="11">
        <v>413.07854929836788</v>
      </c>
      <c r="BQ68" s="11">
        <v>26280.895753210785</v>
      </c>
      <c r="BR68" s="11">
        <v>11439.974337001982</v>
      </c>
      <c r="BS68" s="11">
        <v>4317.8972991269766</v>
      </c>
      <c r="BT68" s="11">
        <v>10166.818410314007</v>
      </c>
      <c r="BU68" s="11">
        <v>4405.3130286183668</v>
      </c>
      <c r="BV68" s="11">
        <v>1168.3698969347392</v>
      </c>
      <c r="BW68" s="11">
        <v>7014.5432379977537</v>
      </c>
      <c r="BX68" s="11">
        <v>0</v>
      </c>
      <c r="BY68" s="11">
        <v>202741.31153932598</v>
      </c>
      <c r="BZ68" s="11">
        <v>7098.179265942661</v>
      </c>
      <c r="CA68" s="11">
        <v>0.15880054254801407</v>
      </c>
      <c r="CB68" s="11">
        <v>36935</v>
      </c>
      <c r="CC68" s="11">
        <v>14910.063280014376</v>
      </c>
      <c r="CD68" s="11">
        <v>30.287114208055485</v>
      </c>
      <c r="CE68" s="11">
        <v>0</v>
      </c>
      <c r="CF68" s="11">
        <v>58973.688460707635</v>
      </c>
      <c r="CG68" s="11">
        <v>261715</v>
      </c>
      <c r="CI68" s="9">
        <f t="shared" si="0"/>
        <v>0</v>
      </c>
      <c r="CJ68" s="9">
        <f t="shared" si="1"/>
        <v>0</v>
      </c>
      <c r="CK68" s="9">
        <f t="shared" si="2"/>
        <v>3.3614924177527428E-8</v>
      </c>
    </row>
    <row r="69" spans="1:94">
      <c r="A69" s="32" t="s">
        <v>258</v>
      </c>
      <c r="B69" s="32" t="s">
        <v>259</v>
      </c>
      <c r="C69" s="4">
        <v>65</v>
      </c>
      <c r="D69" s="11">
        <v>1.907882371450748</v>
      </c>
      <c r="E69" s="11">
        <v>0.48734656155973116</v>
      </c>
      <c r="F69" s="11">
        <v>1.9603187760086069</v>
      </c>
      <c r="G69" s="11">
        <v>7.6968911749750628</v>
      </c>
      <c r="H69" s="11">
        <v>127.69534052883463</v>
      </c>
      <c r="I69" s="11">
        <v>93.027520909891479</v>
      </c>
      <c r="J69" s="11">
        <v>17.274263635549723</v>
      </c>
      <c r="K69" s="11">
        <v>379.91235068989135</v>
      </c>
      <c r="L69" s="11">
        <v>99.656064451783166</v>
      </c>
      <c r="M69" s="11">
        <v>346.34328667956413</v>
      </c>
      <c r="N69" s="11">
        <v>122.87558807079138</v>
      </c>
      <c r="O69" s="11">
        <v>118.85417793800191</v>
      </c>
      <c r="P69" s="11">
        <v>31.921961763906456</v>
      </c>
      <c r="Q69" s="11">
        <v>31.064384860588024</v>
      </c>
      <c r="R69" s="11">
        <v>45.298953826524517</v>
      </c>
      <c r="S69" s="11">
        <v>65.240512135197889</v>
      </c>
      <c r="T69" s="11">
        <v>508.88854248996728</v>
      </c>
      <c r="U69" s="11">
        <v>16.364065739302706</v>
      </c>
      <c r="V69" s="11">
        <v>134.50498390270354</v>
      </c>
      <c r="W69" s="11">
        <v>3.4494108842361895</v>
      </c>
      <c r="X69" s="11">
        <v>2.204058250780495E-2</v>
      </c>
      <c r="Y69" s="11">
        <v>2.048708216454096</v>
      </c>
      <c r="Z69" s="11">
        <v>278.22912418076567</v>
      </c>
      <c r="AA69" s="11">
        <v>178.43621708116024</v>
      </c>
      <c r="AB69" s="11">
        <v>38.538573326914829</v>
      </c>
      <c r="AC69" s="11">
        <v>250.2135137259277</v>
      </c>
      <c r="AD69" s="11">
        <v>227.49956690980653</v>
      </c>
      <c r="AE69" s="11">
        <v>414.98244519779206</v>
      </c>
      <c r="AF69" s="11">
        <v>87.548525850318399</v>
      </c>
      <c r="AG69" s="11">
        <v>71.084426126538133</v>
      </c>
      <c r="AH69" s="11">
        <v>186.17602742198338</v>
      </c>
      <c r="AI69" s="11">
        <v>146.13483915549162</v>
      </c>
      <c r="AJ69" s="11">
        <v>96.119728193658503</v>
      </c>
      <c r="AK69" s="11">
        <v>252.48727749669695</v>
      </c>
      <c r="AL69" s="11">
        <v>647.62262244836347</v>
      </c>
      <c r="AM69" s="11">
        <v>312.46624031072156</v>
      </c>
      <c r="AN69" s="11">
        <v>89.149442958866487</v>
      </c>
      <c r="AO69" s="11">
        <v>57.834482220038481</v>
      </c>
      <c r="AP69" s="11">
        <v>210.98389794575056</v>
      </c>
      <c r="AQ69" s="11">
        <v>283.161293237047</v>
      </c>
      <c r="AR69" s="11">
        <v>46.254654498080122</v>
      </c>
      <c r="AS69" s="11">
        <v>33.13973386225539</v>
      </c>
      <c r="AT69" s="11">
        <v>19.081877978809608</v>
      </c>
      <c r="AU69" s="11">
        <v>548.83558735337635</v>
      </c>
      <c r="AV69" s="11">
        <v>578.26143829970658</v>
      </c>
      <c r="AW69" s="11">
        <v>734.48410141703334</v>
      </c>
      <c r="AX69" s="11">
        <v>5576.1445484668102</v>
      </c>
      <c r="AY69" s="11">
        <v>1584.7038377001663</v>
      </c>
      <c r="AZ69" s="11">
        <v>24.92781256572988</v>
      </c>
      <c r="BA69" s="11">
        <v>192.55159066615735</v>
      </c>
      <c r="BB69" s="11">
        <v>3195.2707181322726</v>
      </c>
      <c r="BC69" s="11">
        <v>107.59958893571401</v>
      </c>
      <c r="BD69" s="11">
        <v>717.78816399094251</v>
      </c>
      <c r="BE69" s="11">
        <v>30.752881909411364</v>
      </c>
      <c r="BF69" s="11">
        <v>299.89363554041813</v>
      </c>
      <c r="BG69" s="11">
        <v>598.24394893607109</v>
      </c>
      <c r="BH69" s="11">
        <v>594.26717166641583</v>
      </c>
      <c r="BI69" s="11">
        <v>5066.1246937467113</v>
      </c>
      <c r="BJ69" s="11">
        <v>207.4571169568145</v>
      </c>
      <c r="BK69" s="11">
        <v>882.34939176338287</v>
      </c>
      <c r="BL69" s="11">
        <v>11.760968237936002</v>
      </c>
      <c r="BM69" s="11">
        <v>215.87582210967875</v>
      </c>
      <c r="BN69" s="11">
        <v>131.50020497398734</v>
      </c>
      <c r="BO69" s="11">
        <v>860.06985621587103</v>
      </c>
      <c r="BP69" s="11">
        <v>47.962383080056355</v>
      </c>
      <c r="BQ69" s="11">
        <v>7774.7084209636632</v>
      </c>
      <c r="BR69" s="11">
        <v>3379.7286305500447</v>
      </c>
      <c r="BS69" s="11">
        <v>1502.7259835834338</v>
      </c>
      <c r="BT69" s="11">
        <v>1455.9510072517671</v>
      </c>
      <c r="BU69" s="11">
        <v>1.4681232539730655</v>
      </c>
      <c r="BV69" s="11">
        <v>165.63288088673085</v>
      </c>
      <c r="BW69" s="11">
        <v>3.9649981402501111</v>
      </c>
      <c r="BX69" s="11">
        <v>0</v>
      </c>
      <c r="BY69" s="11">
        <v>42574.644613611206</v>
      </c>
      <c r="BZ69" s="11">
        <v>4.6504577663059132</v>
      </c>
      <c r="CA69" s="11">
        <v>0.10050667249874308</v>
      </c>
      <c r="CB69" s="11">
        <v>0</v>
      </c>
      <c r="CC69" s="11">
        <v>514.03577602316886</v>
      </c>
      <c r="CD69" s="11">
        <v>2.5686459281033156</v>
      </c>
      <c r="CE69" s="11">
        <v>0</v>
      </c>
      <c r="CF69" s="11">
        <v>521.35538639007689</v>
      </c>
      <c r="CG69" s="11">
        <v>43096</v>
      </c>
      <c r="CI69" s="9">
        <f t="shared" ref="CI69:CI78" si="3">SUM(D69:BX69)-BY69</f>
        <v>0</v>
      </c>
      <c r="CJ69" s="9">
        <f t="shared" si="1"/>
        <v>0</v>
      </c>
      <c r="CK69" s="9">
        <f t="shared" si="2"/>
        <v>1.280568540096283E-9</v>
      </c>
      <c r="CP69" s="11"/>
    </row>
    <row r="70" spans="1:94">
      <c r="A70" s="32" t="s">
        <v>262</v>
      </c>
      <c r="B70" s="32" t="s">
        <v>263</v>
      </c>
      <c r="C70" s="4">
        <v>66</v>
      </c>
      <c r="D70" s="11">
        <v>287.04852784451367</v>
      </c>
      <c r="E70" s="11">
        <v>117.96534890945979</v>
      </c>
      <c r="F70" s="11">
        <v>22.219313916159944</v>
      </c>
      <c r="G70" s="11">
        <v>29.510197218123029</v>
      </c>
      <c r="H70" s="11">
        <v>618.18889644974422</v>
      </c>
      <c r="I70" s="11">
        <v>271.26173179985699</v>
      </c>
      <c r="J70" s="11">
        <v>40.93591097223608</v>
      </c>
      <c r="K70" s="11">
        <v>507.10544786347327</v>
      </c>
      <c r="L70" s="11">
        <v>93.451508298468951</v>
      </c>
      <c r="M70" s="11">
        <v>1000.7241142669925</v>
      </c>
      <c r="N70" s="11">
        <v>566.82864067934725</v>
      </c>
      <c r="O70" s="11">
        <v>69.080296869983215</v>
      </c>
      <c r="P70" s="11">
        <v>39.653621148474187</v>
      </c>
      <c r="Q70" s="11">
        <v>55.353349451117296</v>
      </c>
      <c r="R70" s="11">
        <v>89.305712871622603</v>
      </c>
      <c r="S70" s="11">
        <v>66.89326441837369</v>
      </c>
      <c r="T70" s="11">
        <v>304.24376339282782</v>
      </c>
      <c r="U70" s="11">
        <v>14.19256147244627</v>
      </c>
      <c r="V70" s="11">
        <v>226.90977531080588</v>
      </c>
      <c r="W70" s="11">
        <v>5.8228494038710989</v>
      </c>
      <c r="X70" s="11">
        <v>0.18776280709842402</v>
      </c>
      <c r="Y70" s="11">
        <v>71.54631701532746</v>
      </c>
      <c r="Z70" s="11">
        <v>928.14562514159638</v>
      </c>
      <c r="AA70" s="11">
        <v>335.42047479093361</v>
      </c>
      <c r="AB70" s="11">
        <v>229.37249019178245</v>
      </c>
      <c r="AC70" s="11">
        <v>409.50967957532578</v>
      </c>
      <c r="AD70" s="11">
        <v>197.38597703956509</v>
      </c>
      <c r="AE70" s="11">
        <v>225.04424592634516</v>
      </c>
      <c r="AF70" s="11">
        <v>596.78024564842895</v>
      </c>
      <c r="AG70" s="11">
        <v>272.1380599987454</v>
      </c>
      <c r="AH70" s="11">
        <v>165.51574501616787</v>
      </c>
      <c r="AI70" s="11">
        <v>231.98448993787341</v>
      </c>
      <c r="AJ70" s="11">
        <v>180.44031178512384</v>
      </c>
      <c r="AK70" s="11">
        <v>235.51382376645969</v>
      </c>
      <c r="AL70" s="11">
        <v>662.97086087777745</v>
      </c>
      <c r="AM70" s="11">
        <v>155.92218404858696</v>
      </c>
      <c r="AN70" s="11">
        <v>63.373229293612134</v>
      </c>
      <c r="AO70" s="11">
        <v>86.574589455581801</v>
      </c>
      <c r="AP70" s="11">
        <v>86.821987603223789</v>
      </c>
      <c r="AQ70" s="11">
        <v>454.43975043351361</v>
      </c>
      <c r="AR70" s="11">
        <v>103.88576694770563</v>
      </c>
      <c r="AS70" s="11">
        <v>42.989868002769896</v>
      </c>
      <c r="AT70" s="11">
        <v>33.735984529936225</v>
      </c>
      <c r="AU70" s="11">
        <v>188.69075650322367</v>
      </c>
      <c r="AV70" s="11">
        <v>419.85520756134832</v>
      </c>
      <c r="AW70" s="11">
        <v>459.19527429173968</v>
      </c>
      <c r="AX70" s="11">
        <v>3654.3875471763286</v>
      </c>
      <c r="AY70" s="11">
        <v>539.12999832229548</v>
      </c>
      <c r="AZ70" s="11">
        <v>102.5099329973319</v>
      </c>
      <c r="BA70" s="11">
        <v>230.15109923844281</v>
      </c>
      <c r="BB70" s="11">
        <v>547.05289378990267</v>
      </c>
      <c r="BC70" s="11">
        <v>90.371603926043434</v>
      </c>
      <c r="BD70" s="11">
        <v>285.91631769747431</v>
      </c>
      <c r="BE70" s="11">
        <v>70.407561833964252</v>
      </c>
      <c r="BF70" s="11">
        <v>290.6133152351332</v>
      </c>
      <c r="BG70" s="11">
        <v>485.50333563571149</v>
      </c>
      <c r="BH70" s="11">
        <v>438.71221044932014</v>
      </c>
      <c r="BI70" s="11">
        <v>1584.9789784563361</v>
      </c>
      <c r="BJ70" s="11">
        <v>208.14764062974933</v>
      </c>
      <c r="BK70" s="11">
        <v>956.03408087952698</v>
      </c>
      <c r="BL70" s="11">
        <v>401.00097508719585</v>
      </c>
      <c r="BM70" s="11">
        <v>359.19504244813345</v>
      </c>
      <c r="BN70" s="11">
        <v>135.45641456319268</v>
      </c>
      <c r="BO70" s="11">
        <v>847.27995892570129</v>
      </c>
      <c r="BP70" s="11">
        <v>63.421325289456178</v>
      </c>
      <c r="BQ70" s="11">
        <v>1923.8449102739464</v>
      </c>
      <c r="BR70" s="11">
        <v>410.89876026481767</v>
      </c>
      <c r="BS70" s="11">
        <v>423.74671502987565</v>
      </c>
      <c r="BT70" s="11">
        <v>415.91501108463763</v>
      </c>
      <c r="BU70" s="11">
        <v>461.85662646024542</v>
      </c>
      <c r="BV70" s="11">
        <v>208.03805596239246</v>
      </c>
      <c r="BW70" s="11">
        <v>711.8398827478328</v>
      </c>
      <c r="BX70" s="11">
        <v>0</v>
      </c>
      <c r="BY70" s="11">
        <v>27110.545735152675</v>
      </c>
      <c r="BZ70" s="11">
        <v>2675.7793172376355</v>
      </c>
      <c r="CA70" s="11">
        <v>804207.61974603636</v>
      </c>
      <c r="CB70" s="11">
        <v>239.50738606091164</v>
      </c>
      <c r="CC70" s="11">
        <v>14024.792419332854</v>
      </c>
      <c r="CD70" s="11">
        <v>10427.517294669809</v>
      </c>
      <c r="CE70" s="11">
        <v>78.238101509793609</v>
      </c>
      <c r="CF70" s="11">
        <v>831653.45426484733</v>
      </c>
      <c r="CG70" s="11">
        <v>858764</v>
      </c>
      <c r="CI70" s="9">
        <f t="shared" si="3"/>
        <v>0</v>
      </c>
      <c r="CJ70" s="9">
        <f t="shared" si="1"/>
        <v>0</v>
      </c>
      <c r="CK70" s="9">
        <f t="shared" si="2"/>
        <v>0</v>
      </c>
    </row>
    <row r="71" spans="1:94">
      <c r="A71" s="32" t="s">
        <v>266</v>
      </c>
      <c r="B71" s="32" t="s">
        <v>267</v>
      </c>
      <c r="C71" s="4">
        <v>67</v>
      </c>
      <c r="D71" s="11">
        <v>2.0639267555544296</v>
      </c>
      <c r="E71" s="11">
        <v>0.27582278463743687</v>
      </c>
      <c r="F71" s="11">
        <v>8.1850937898453463E-2</v>
      </c>
      <c r="G71" s="11">
        <v>1.8878462751132687</v>
      </c>
      <c r="H71" s="11">
        <v>10.075169262200149</v>
      </c>
      <c r="I71" s="11">
        <v>45.752746597845565</v>
      </c>
      <c r="J71" s="11">
        <v>0.86904905760055107</v>
      </c>
      <c r="K71" s="11">
        <v>30.188433714169108</v>
      </c>
      <c r="L71" s="11">
        <v>3.3089813089860112</v>
      </c>
      <c r="M71" s="11">
        <v>20.077640325300095</v>
      </c>
      <c r="N71" s="11">
        <v>26.181813468370393</v>
      </c>
      <c r="O71" s="11">
        <v>5.3494283952472514</v>
      </c>
      <c r="P71" s="11">
        <v>0.82692949892132539</v>
      </c>
      <c r="Q71" s="11">
        <v>4.7370777111865516</v>
      </c>
      <c r="R71" s="11">
        <v>7.4683805082089147</v>
      </c>
      <c r="S71" s="11">
        <v>3.4470009539477098</v>
      </c>
      <c r="T71" s="11">
        <v>11.825420509978191</v>
      </c>
      <c r="U71" s="11">
        <v>0.44971819482643954</v>
      </c>
      <c r="V71" s="11">
        <v>3.852857050045583</v>
      </c>
      <c r="W71" s="11">
        <v>9.880739477614435E-2</v>
      </c>
      <c r="X71" s="11">
        <v>6.3134622404576032E-4</v>
      </c>
      <c r="Y71" s="11">
        <v>0.93157600810179186</v>
      </c>
      <c r="Z71" s="11">
        <v>31.679140939242913</v>
      </c>
      <c r="AA71" s="11">
        <v>11.890595267991705</v>
      </c>
      <c r="AB71" s="11">
        <v>19.671677564177742</v>
      </c>
      <c r="AC71" s="11">
        <v>69.643530629303115</v>
      </c>
      <c r="AD71" s="11">
        <v>12.860111052764756</v>
      </c>
      <c r="AE71" s="11">
        <v>10.966728555138715</v>
      </c>
      <c r="AF71" s="11">
        <v>12.991515864926425</v>
      </c>
      <c r="AG71" s="11">
        <v>33.764487429716837</v>
      </c>
      <c r="AH71" s="11">
        <v>5.9046013268793853</v>
      </c>
      <c r="AI71" s="11">
        <v>17.135074584868725</v>
      </c>
      <c r="AJ71" s="11">
        <v>38.438409301759435</v>
      </c>
      <c r="AK71" s="11">
        <v>39.311970491869424</v>
      </c>
      <c r="AL71" s="11">
        <v>74.669615471071523</v>
      </c>
      <c r="AM71" s="11">
        <v>42.389988946562234</v>
      </c>
      <c r="AN71" s="11">
        <v>7.6822037092862256</v>
      </c>
      <c r="AO71" s="11">
        <v>7.1659021010442876</v>
      </c>
      <c r="AP71" s="11">
        <v>1.9204625856005966</v>
      </c>
      <c r="AQ71" s="11">
        <v>31.705838765293208</v>
      </c>
      <c r="AR71" s="11">
        <v>5.1791775665919282</v>
      </c>
      <c r="AS71" s="11">
        <v>3.7106874550180464</v>
      </c>
      <c r="AT71" s="11">
        <v>2.16648939721592</v>
      </c>
      <c r="AU71" s="11">
        <v>5.0518170914481608</v>
      </c>
      <c r="AV71" s="11">
        <v>14.883541925181662</v>
      </c>
      <c r="AW71" s="11">
        <v>9.194201743317544</v>
      </c>
      <c r="AX71" s="11">
        <v>146.24541251894161</v>
      </c>
      <c r="AY71" s="11">
        <v>14.203746203344206</v>
      </c>
      <c r="AZ71" s="11">
        <v>0.96434272526636722</v>
      </c>
      <c r="BA71" s="11">
        <v>1.539697915840359</v>
      </c>
      <c r="BB71" s="11">
        <v>14.690298679584528</v>
      </c>
      <c r="BC71" s="11">
        <v>2.3003477561564694</v>
      </c>
      <c r="BD71" s="11">
        <v>6.4628035097244343</v>
      </c>
      <c r="BE71" s="11">
        <v>1.308830553431215</v>
      </c>
      <c r="BF71" s="11">
        <v>2.7304267018625623</v>
      </c>
      <c r="BG71" s="11">
        <v>52.387588101802052</v>
      </c>
      <c r="BH71" s="11">
        <v>40.550455982106371</v>
      </c>
      <c r="BI71" s="11">
        <v>61.74464494303318</v>
      </c>
      <c r="BJ71" s="11">
        <v>4.0011354084452124</v>
      </c>
      <c r="BK71" s="11">
        <v>40.435685507104324</v>
      </c>
      <c r="BL71" s="11">
        <v>217.34121964459115</v>
      </c>
      <c r="BM71" s="11">
        <v>7.5854360695776002</v>
      </c>
      <c r="BN71" s="11">
        <v>11.244167570129857</v>
      </c>
      <c r="BO71" s="11">
        <v>26.249768743151524</v>
      </c>
      <c r="BP71" s="11">
        <v>2.7642098928074099</v>
      </c>
      <c r="BQ71" s="11">
        <v>52.523195476353287</v>
      </c>
      <c r="BR71" s="11">
        <v>16.285785393971757</v>
      </c>
      <c r="BS71" s="11">
        <v>9.4770716347897128</v>
      </c>
      <c r="BT71" s="11">
        <v>20.380088899879862</v>
      </c>
      <c r="BU71" s="11">
        <v>24.763166901748136</v>
      </c>
      <c r="BV71" s="11">
        <v>4.3853023230014561</v>
      </c>
      <c r="BW71" s="11">
        <v>22.111277585626347</v>
      </c>
      <c r="BX71" s="11">
        <v>0</v>
      </c>
      <c r="BY71" s="11">
        <v>1494.4049844676808</v>
      </c>
      <c r="BZ71" s="11">
        <v>72.195535644544861</v>
      </c>
      <c r="CA71" s="11">
        <v>335706.38581842551</v>
      </c>
      <c r="CB71" s="11">
        <v>4.2809484004282847</v>
      </c>
      <c r="CC71" s="11">
        <v>1022.7192815821425</v>
      </c>
      <c r="CD71" s="11">
        <v>12795.103448563041</v>
      </c>
      <c r="CE71" s="11">
        <v>-9.0017064846416389E-2</v>
      </c>
      <c r="CF71" s="11">
        <v>349600.59501555085</v>
      </c>
      <c r="CG71" s="11">
        <v>351095</v>
      </c>
      <c r="CI71" s="9">
        <f t="shared" si="3"/>
        <v>0</v>
      </c>
      <c r="CJ71" s="9">
        <f t="shared" si="1"/>
        <v>0</v>
      </c>
      <c r="CK71" s="9">
        <f t="shared" si="2"/>
        <v>1.8510036170482635E-8</v>
      </c>
    </row>
    <row r="72" spans="1:94">
      <c r="A72" s="32" t="s">
        <v>270</v>
      </c>
      <c r="B72" s="32" t="s">
        <v>271</v>
      </c>
      <c r="C72" s="4">
        <v>68</v>
      </c>
      <c r="D72" s="11">
        <v>7.6931196588894162</v>
      </c>
      <c r="E72" s="11">
        <v>3.4398061804698274</v>
      </c>
      <c r="F72" s="11">
        <v>0.23531890688741866</v>
      </c>
      <c r="G72" s="11">
        <v>1.1688349380460785</v>
      </c>
      <c r="H72" s="11">
        <v>32.090803239325453</v>
      </c>
      <c r="I72" s="11">
        <v>239.18651354077423</v>
      </c>
      <c r="J72" s="11">
        <v>32.206601350399488</v>
      </c>
      <c r="K72" s="11">
        <v>13.012275714823172</v>
      </c>
      <c r="L72" s="11">
        <v>0.53031690533919018</v>
      </c>
      <c r="M72" s="11">
        <v>39.269288462979574</v>
      </c>
      <c r="N72" s="11">
        <v>2.7849762096012798</v>
      </c>
      <c r="O72" s="11">
        <v>0.82902132452038613</v>
      </c>
      <c r="P72" s="11">
        <v>2.7504210464847763</v>
      </c>
      <c r="Q72" s="11">
        <v>2.5535982868458889</v>
      </c>
      <c r="R72" s="11">
        <v>1.8939423692618824</v>
      </c>
      <c r="S72" s="11">
        <v>0.82405929004859957</v>
      </c>
      <c r="T72" s="11">
        <v>55.353458389648281</v>
      </c>
      <c r="U72" s="11">
        <v>0.4775425967895906</v>
      </c>
      <c r="V72" s="11">
        <v>16.305044856813964</v>
      </c>
      <c r="W72" s="11">
        <v>0.41814658137677307</v>
      </c>
      <c r="X72" s="11">
        <v>2.6718168801836161E-3</v>
      </c>
      <c r="Y72" s="11">
        <v>0.79686294057605755</v>
      </c>
      <c r="Z72" s="11">
        <v>20.174624758939185</v>
      </c>
      <c r="AA72" s="11">
        <v>45.392102798355651</v>
      </c>
      <c r="AB72" s="11">
        <v>2.2188091099398242</v>
      </c>
      <c r="AC72" s="11">
        <v>4.9579920785830529</v>
      </c>
      <c r="AD72" s="11">
        <v>5.4647431781057154</v>
      </c>
      <c r="AE72" s="11">
        <v>2.2694667730187046</v>
      </c>
      <c r="AF72" s="11">
        <v>300.16181748548058</v>
      </c>
      <c r="AG72" s="11">
        <v>102.58528080084747</v>
      </c>
      <c r="AH72" s="11">
        <v>88.954361061399979</v>
      </c>
      <c r="AI72" s="11">
        <v>4.6984768810331072</v>
      </c>
      <c r="AJ72" s="11">
        <v>3.8106452399874771</v>
      </c>
      <c r="AK72" s="11">
        <v>31.474397604149097</v>
      </c>
      <c r="AL72" s="11">
        <v>125.67488215651107</v>
      </c>
      <c r="AM72" s="11">
        <v>6.565912956829802</v>
      </c>
      <c r="AN72" s="11">
        <v>0.88875294031319196</v>
      </c>
      <c r="AO72" s="11">
        <v>2.3893290269975265</v>
      </c>
      <c r="AP72" s="11">
        <v>13.887960629071138</v>
      </c>
      <c r="AQ72" s="11">
        <v>133.58868042921898</v>
      </c>
      <c r="AR72" s="11">
        <v>21.821832311435166</v>
      </c>
      <c r="AS72" s="11">
        <v>15.634528525507482</v>
      </c>
      <c r="AT72" s="11">
        <v>9.0023705929558737</v>
      </c>
      <c r="AU72" s="11">
        <v>1.9707052682565673</v>
      </c>
      <c r="AV72" s="11">
        <v>11.945281151936943</v>
      </c>
      <c r="AW72" s="11">
        <v>38.038843675537215</v>
      </c>
      <c r="AX72" s="11">
        <v>1167.9270917518841</v>
      </c>
      <c r="AY72" s="11">
        <v>1448.9608851220555</v>
      </c>
      <c r="AZ72" s="11">
        <v>99.031452795503299</v>
      </c>
      <c r="BA72" s="11">
        <v>14.563146371186113</v>
      </c>
      <c r="BB72" s="11">
        <v>361.18155596885236</v>
      </c>
      <c r="BC72" s="11">
        <v>3.4071223149043863</v>
      </c>
      <c r="BD72" s="11">
        <v>15.760841476762209</v>
      </c>
      <c r="BE72" s="11">
        <v>0.69144612366886116</v>
      </c>
      <c r="BF72" s="11">
        <v>1.1102350488226516</v>
      </c>
      <c r="BG72" s="11">
        <v>69.804466120173885</v>
      </c>
      <c r="BH72" s="11">
        <v>5.3559695425427449</v>
      </c>
      <c r="BI72" s="11">
        <v>2315.4388469453534</v>
      </c>
      <c r="BJ72" s="11">
        <v>4.3591810524838177</v>
      </c>
      <c r="BK72" s="11">
        <v>3599.9208111515995</v>
      </c>
      <c r="BL72" s="11">
        <v>207.77212617743078</v>
      </c>
      <c r="BM72" s="11">
        <v>822.59775964373694</v>
      </c>
      <c r="BN72" s="11">
        <v>83.583001871973934</v>
      </c>
      <c r="BO72" s="11">
        <v>2309.1202065329398</v>
      </c>
      <c r="BP72" s="11">
        <v>184.11821011257584</v>
      </c>
      <c r="BQ72" s="11">
        <v>511.90672001070294</v>
      </c>
      <c r="BR72" s="11">
        <v>159.47710499957969</v>
      </c>
      <c r="BS72" s="11">
        <v>8.9007030056402883</v>
      </c>
      <c r="BT72" s="11">
        <v>571.81095619896587</v>
      </c>
      <c r="BU72" s="11">
        <v>9.1103491062203279</v>
      </c>
      <c r="BV72" s="11">
        <v>6.7983796621682746</v>
      </c>
      <c r="BW72" s="11">
        <v>622.26668220225201</v>
      </c>
      <c r="BX72" s="11">
        <v>0</v>
      </c>
      <c r="BY72" s="11">
        <v>16052.369673351172</v>
      </c>
      <c r="BZ72" s="11">
        <v>92.455577528246238</v>
      </c>
      <c r="CA72" s="11">
        <v>0.51459416319356455</v>
      </c>
      <c r="CB72" s="11">
        <v>0</v>
      </c>
      <c r="CC72" s="11">
        <v>126599.373906023</v>
      </c>
      <c r="CD72" s="11">
        <v>692.28624894467021</v>
      </c>
      <c r="CE72" s="11">
        <v>0</v>
      </c>
      <c r="CF72" s="11">
        <v>127384.63032665911</v>
      </c>
      <c r="CG72" s="11">
        <v>143437</v>
      </c>
      <c r="CI72" s="9">
        <f t="shared" si="3"/>
        <v>0</v>
      </c>
      <c r="CJ72" s="9">
        <f t="shared" si="1"/>
        <v>0</v>
      </c>
      <c r="CK72" s="9">
        <f t="shared" si="2"/>
        <v>1.0273652151226997E-8</v>
      </c>
    </row>
    <row r="73" spans="1:94">
      <c r="A73" s="32" t="s">
        <v>274</v>
      </c>
      <c r="B73" s="32" t="s">
        <v>275</v>
      </c>
      <c r="C73" s="4">
        <v>69</v>
      </c>
      <c r="D73" s="11">
        <v>3.2294223729739297E-5</v>
      </c>
      <c r="E73" s="11">
        <v>2.8257445763521883E-5</v>
      </c>
      <c r="F73" s="11">
        <v>3.6331001695956711E-5</v>
      </c>
      <c r="G73" s="11">
        <v>6.1031998076404026E-2</v>
      </c>
      <c r="H73" s="11">
        <v>2.1596762119263156E-3</v>
      </c>
      <c r="I73" s="11">
        <v>4.3869569256025747</v>
      </c>
      <c r="J73" s="11">
        <v>8.8809115256783077E-5</v>
      </c>
      <c r="K73" s="11">
        <v>2.6230680012243184</v>
      </c>
      <c r="L73" s="11">
        <v>0.24430561053612967</v>
      </c>
      <c r="M73" s="11">
        <v>1.2514627556917148</v>
      </c>
      <c r="N73" s="11">
        <v>2.4069289849500528</v>
      </c>
      <c r="O73" s="11">
        <v>0.487509180687482</v>
      </c>
      <c r="P73" s="11">
        <v>1.4007619542774419E-3</v>
      </c>
      <c r="Q73" s="11">
        <v>0.39773332910004544</v>
      </c>
      <c r="R73" s="11">
        <v>0.70109695328709887</v>
      </c>
      <c r="S73" s="11">
        <v>0.33528845873546531</v>
      </c>
      <c r="T73" s="11">
        <v>0.94516035714525537</v>
      </c>
      <c r="U73" s="11">
        <v>3.0697654046681799E-2</v>
      </c>
      <c r="V73" s="11">
        <v>8.5787658126258574E-4</v>
      </c>
      <c r="W73" s="11">
        <v>2.2000439915884898E-5</v>
      </c>
      <c r="X73" s="11">
        <v>1.4057545692514377E-7</v>
      </c>
      <c r="Y73" s="11">
        <v>9.6882671189217888E-4</v>
      </c>
      <c r="Z73" s="11">
        <v>2.773028127515254</v>
      </c>
      <c r="AA73" s="11">
        <v>0.76207647324994199</v>
      </c>
      <c r="AB73" s="11">
        <v>1.859082131996356</v>
      </c>
      <c r="AC73" s="11">
        <v>6.79460849380858</v>
      </c>
      <c r="AD73" s="11">
        <v>1.068257768457415</v>
      </c>
      <c r="AE73" s="11">
        <v>0.82335471478228539</v>
      </c>
      <c r="AF73" s="11">
        <v>0.91539923558673608</v>
      </c>
      <c r="AG73" s="11">
        <v>3.3510438166020577</v>
      </c>
      <c r="AH73" s="11">
        <v>0.30585027941424331</v>
      </c>
      <c r="AI73" s="11">
        <v>1.3717505695393877</v>
      </c>
      <c r="AJ73" s="11">
        <v>3.8389243808624318</v>
      </c>
      <c r="AK73" s="11">
        <v>3.4738465431226837</v>
      </c>
      <c r="AL73" s="11">
        <v>7.34226965497583</v>
      </c>
      <c r="AM73" s="11">
        <v>4.2964019758676573</v>
      </c>
      <c r="AN73" s="11">
        <v>0.76187463435163116</v>
      </c>
      <c r="AO73" s="11">
        <v>0.64086423724800579</v>
      </c>
      <c r="AP73" s="11">
        <v>3.073802182634397E-2</v>
      </c>
      <c r="AQ73" s="11">
        <v>2.42302279024373</v>
      </c>
      <c r="AR73" s="11">
        <v>0.39580297406635273</v>
      </c>
      <c r="AS73" s="11">
        <v>0.28357806073316438</v>
      </c>
      <c r="AT73" s="11">
        <v>0.16328441184438147</v>
      </c>
      <c r="AU73" s="11">
        <v>0.33659637479651972</v>
      </c>
      <c r="AV73" s="11">
        <v>0.6143648322861901</v>
      </c>
      <c r="AW73" s="11">
        <v>1.7313740697106485E-2</v>
      </c>
      <c r="AX73" s="11">
        <v>5.184704507338088</v>
      </c>
      <c r="AY73" s="11">
        <v>6.0147991696639438E-3</v>
      </c>
      <c r="AZ73" s="11">
        <v>3.4716290509469747E-4</v>
      </c>
      <c r="BA73" s="11">
        <v>5.0056046781095907E-4</v>
      </c>
      <c r="BB73" s="11">
        <v>1.364834630378107E-2</v>
      </c>
      <c r="BC73" s="11">
        <v>5.8048867154206389E-3</v>
      </c>
      <c r="BD73" s="11">
        <v>2.6836499919413358E-2</v>
      </c>
      <c r="BE73" s="11">
        <v>6.1770728444221816E-2</v>
      </c>
      <c r="BF73" s="11">
        <v>2.1919704356560548E-3</v>
      </c>
      <c r="BG73" s="11">
        <v>1.9600802263298769</v>
      </c>
      <c r="BH73" s="11">
        <v>2.994083939352373</v>
      </c>
      <c r="BI73" s="11">
        <v>0.23796183795963752</v>
      </c>
      <c r="BJ73" s="11">
        <v>1.0273599924023314E-2</v>
      </c>
      <c r="BK73" s="11">
        <v>2.4511315810872125E-2</v>
      </c>
      <c r="BL73" s="11">
        <v>22.364055260976574</v>
      </c>
      <c r="BM73" s="11">
        <v>5.1226712391298961E-3</v>
      </c>
      <c r="BN73" s="11">
        <v>0.88863744005711631</v>
      </c>
      <c r="BO73" s="11">
        <v>0.1383967998041237</v>
      </c>
      <c r="BP73" s="11">
        <v>1.227180501730093E-3</v>
      </c>
      <c r="BQ73" s="11">
        <v>0.61901854751741858</v>
      </c>
      <c r="BR73" s="11">
        <v>5.4812655002414966E-2</v>
      </c>
      <c r="BS73" s="11">
        <v>5.3085624647323568E-2</v>
      </c>
      <c r="BT73" s="11">
        <v>0.10595587883353831</v>
      </c>
      <c r="BU73" s="11">
        <v>324.82556340841802</v>
      </c>
      <c r="BV73" s="11">
        <v>1.7568057708978176E-2</v>
      </c>
      <c r="BW73" s="11">
        <v>1.7220894803883481E-2</v>
      </c>
      <c r="BX73" s="11">
        <v>0</v>
      </c>
      <c r="BY73" s="11">
        <v>418.13956422780484</v>
      </c>
      <c r="BZ73" s="11">
        <v>2.5367190612490513</v>
      </c>
      <c r="CA73" s="11">
        <v>198903.049000392</v>
      </c>
      <c r="CB73" s="11">
        <v>81.824529596236772</v>
      </c>
      <c r="CC73" s="11">
        <v>1941.8765092080926</v>
      </c>
      <c r="CD73" s="11">
        <v>1368.5736775162118</v>
      </c>
      <c r="CE73" s="11">
        <v>0</v>
      </c>
      <c r="CF73" s="11">
        <v>202297.86043577379</v>
      </c>
      <c r="CG73" s="11">
        <v>202716</v>
      </c>
      <c r="CI73" s="9">
        <f t="shared" si="3"/>
        <v>0</v>
      </c>
      <c r="CJ73" s="9">
        <f t="shared" si="1"/>
        <v>0</v>
      </c>
      <c r="CK73" s="9">
        <f t="shared" si="2"/>
        <v>1.6007106751203537E-9</v>
      </c>
    </row>
    <row r="74" spans="1:94">
      <c r="A74" s="32" t="s">
        <v>278</v>
      </c>
      <c r="B74" s="32" t="s">
        <v>279</v>
      </c>
      <c r="C74" s="4">
        <v>70</v>
      </c>
      <c r="D74" s="11">
        <v>1.1755097437625104E-2</v>
      </c>
      <c r="E74" s="11">
        <v>1.0285710257921965E-2</v>
      </c>
      <c r="F74" s="11">
        <v>1.3224484617328242E-2</v>
      </c>
      <c r="G74" s="11">
        <v>3.9163219281818547E-2</v>
      </c>
      <c r="H74" s="11">
        <v>0.78612214114117884</v>
      </c>
      <c r="I74" s="11">
        <v>0.1454671212312241</v>
      </c>
      <c r="J74" s="11">
        <v>3.2326517953469039E-2</v>
      </c>
      <c r="K74" s="11">
        <v>1.2079369828943807</v>
      </c>
      <c r="L74" s="11">
        <v>0.22130591303421226</v>
      </c>
      <c r="M74" s="11">
        <v>0.91451942093471872</v>
      </c>
      <c r="N74" s="11">
        <v>0.15102934091385145</v>
      </c>
      <c r="O74" s="11">
        <v>4.1469126009467838E-2</v>
      </c>
      <c r="P74" s="11">
        <v>0.50987735135698886</v>
      </c>
      <c r="Q74" s="11">
        <v>0.62778526897641762</v>
      </c>
      <c r="R74" s="11">
        <v>0.16972407041761389</v>
      </c>
      <c r="S74" s="11">
        <v>7.4336536798500746E-2</v>
      </c>
      <c r="T74" s="11">
        <v>0.30286675266963786</v>
      </c>
      <c r="U74" s="11">
        <v>8.5704032727550478E-2</v>
      </c>
      <c r="V74" s="11">
        <v>0.31226707557958122</v>
      </c>
      <c r="W74" s="11">
        <v>8.0081601293821025E-3</v>
      </c>
      <c r="X74" s="11">
        <v>5.1169466320752328E-5</v>
      </c>
      <c r="Y74" s="11">
        <v>0.35265292312875313</v>
      </c>
      <c r="Z74" s="11">
        <v>0.35221275147159053</v>
      </c>
      <c r="AA74" s="11">
        <v>0.18978525636329166</v>
      </c>
      <c r="AB74" s="11">
        <v>0.32313159053150481</v>
      </c>
      <c r="AC74" s="11">
        <v>0.55951676731193722</v>
      </c>
      <c r="AD74" s="11">
        <v>0.75735630923727837</v>
      </c>
      <c r="AE74" s="11">
        <v>0.3185810936070016</v>
      </c>
      <c r="AF74" s="11">
        <v>0.55806054563321528</v>
      </c>
      <c r="AG74" s="11">
        <v>7.3324814040376579E-2</v>
      </c>
      <c r="AH74" s="11">
        <v>0.44708130413832931</v>
      </c>
      <c r="AI74" s="11">
        <v>0.34631550042897502</v>
      </c>
      <c r="AJ74" s="11">
        <v>0.24997756058253309</v>
      </c>
      <c r="AK74" s="11">
        <v>0.42054910648968791</v>
      </c>
      <c r="AL74" s="11">
        <v>0.3198227074279395</v>
      </c>
      <c r="AM74" s="11">
        <v>0.44819153851546822</v>
      </c>
      <c r="AN74" s="11">
        <v>0.11631589737813476</v>
      </c>
      <c r="AO74" s="11">
        <v>0.42149951271701663</v>
      </c>
      <c r="AP74" s="11">
        <v>0.10039790452458186</v>
      </c>
      <c r="AQ74" s="11">
        <v>1.6832340893780942</v>
      </c>
      <c r="AR74" s="11">
        <v>0.27495781769295818</v>
      </c>
      <c r="AS74" s="11">
        <v>0.19699701577209666</v>
      </c>
      <c r="AT74" s="11">
        <v>0.11343099593911311</v>
      </c>
      <c r="AU74" s="11">
        <v>0.55041798302231748</v>
      </c>
      <c r="AV74" s="11">
        <v>1.8639581468807298</v>
      </c>
      <c r="AW74" s="11">
        <v>6.3022016137467594</v>
      </c>
      <c r="AX74" s="11">
        <v>68.760746067666105</v>
      </c>
      <c r="AY74" s="11">
        <v>2.1893868977576756</v>
      </c>
      <c r="AZ74" s="11">
        <v>0.12636729745446987</v>
      </c>
      <c r="BA74" s="11">
        <v>0.18220401028318908</v>
      </c>
      <c r="BB74" s="11">
        <v>4.9679980545763094</v>
      </c>
      <c r="BC74" s="11">
        <v>2.1129787644131124</v>
      </c>
      <c r="BD74" s="11">
        <v>9.7684859706664611</v>
      </c>
      <c r="BE74" s="11">
        <v>0.30806107316749276</v>
      </c>
      <c r="BF74" s="11">
        <v>0.79787723857880399</v>
      </c>
      <c r="BG74" s="11">
        <v>3.8217118071392782</v>
      </c>
      <c r="BH74" s="11">
        <v>3.1988339783305415</v>
      </c>
      <c r="BI74" s="11">
        <v>9.0004147354556938</v>
      </c>
      <c r="BJ74" s="11">
        <v>3.7395903723444861</v>
      </c>
      <c r="BK74" s="11">
        <v>8.9221189551574529</v>
      </c>
      <c r="BL74" s="11">
        <v>1.7464574412383413</v>
      </c>
      <c r="BM74" s="11">
        <v>1.8646523310432823</v>
      </c>
      <c r="BN74" s="11">
        <v>1.9050090131162243</v>
      </c>
      <c r="BO74" s="11">
        <v>6.0234669676425341</v>
      </c>
      <c r="BP74" s="11">
        <v>0.44669370262975389</v>
      </c>
      <c r="BQ74" s="11">
        <v>71.482262126165793</v>
      </c>
      <c r="BR74" s="11">
        <v>6.7654787777212286</v>
      </c>
      <c r="BS74" s="11">
        <v>8.2349253313611523</v>
      </c>
      <c r="BT74" s="11">
        <v>12.195284609092305</v>
      </c>
      <c r="BU74" s="11">
        <v>35757.027765934254</v>
      </c>
      <c r="BV74" s="11">
        <v>6.3947730060680561</v>
      </c>
      <c r="BW74" s="11">
        <v>6.2684057086135869</v>
      </c>
      <c r="BX74" s="11">
        <v>0</v>
      </c>
      <c r="BY74" s="11">
        <v>36021.257146411728</v>
      </c>
      <c r="BZ74" s="11">
        <v>283.84197637122588</v>
      </c>
      <c r="CA74" s="11">
        <v>43422.333673069385</v>
      </c>
      <c r="CB74" s="11">
        <v>9016.6756500718675</v>
      </c>
      <c r="CC74" s="11">
        <v>214107.34658859362</v>
      </c>
      <c r="CD74" s="11">
        <v>21.5449654913572</v>
      </c>
      <c r="CE74" s="11">
        <v>0</v>
      </c>
      <c r="CF74" s="11">
        <v>266851.74285359745</v>
      </c>
      <c r="CG74" s="11">
        <v>302873</v>
      </c>
      <c r="CI74" s="9">
        <f t="shared" si="3"/>
        <v>0</v>
      </c>
      <c r="CJ74" s="9">
        <f t="shared" si="1"/>
        <v>0</v>
      </c>
      <c r="CK74" s="9">
        <f t="shared" si="2"/>
        <v>9.1968104243278503E-9</v>
      </c>
    </row>
    <row r="75" spans="1:94">
      <c r="A75" s="32" t="s">
        <v>282</v>
      </c>
      <c r="B75" s="32" t="s">
        <v>283</v>
      </c>
      <c r="C75" s="4">
        <v>71</v>
      </c>
      <c r="D75" s="11">
        <v>1.4986280733025255</v>
      </c>
      <c r="E75" s="11">
        <v>12.406923136743467</v>
      </c>
      <c r="F75" s="11">
        <v>2.8699715025936685</v>
      </c>
      <c r="G75" s="11">
        <v>1.1093648190283103</v>
      </c>
      <c r="H75" s="11">
        <v>23.883461720066183</v>
      </c>
      <c r="I75" s="11">
        <v>0.59580127768691005</v>
      </c>
      <c r="J75" s="11">
        <v>8.2115958433375172E-2</v>
      </c>
      <c r="K75" s="11">
        <v>70.066051385824508</v>
      </c>
      <c r="L75" s="11">
        <v>4.4852842431006561</v>
      </c>
      <c r="M75" s="11">
        <v>109.4629225999212</v>
      </c>
      <c r="N75" s="11">
        <v>138.17899326163968</v>
      </c>
      <c r="O75" s="11">
        <v>6.282718772982836</v>
      </c>
      <c r="P75" s="11">
        <v>3.1594771411283071</v>
      </c>
      <c r="Q75" s="11">
        <v>10.927452562690849</v>
      </c>
      <c r="R75" s="11">
        <v>23.196386722881908</v>
      </c>
      <c r="S75" s="11">
        <v>1.3517147463670134</v>
      </c>
      <c r="T75" s="11">
        <v>15.95481681098444</v>
      </c>
      <c r="U75" s="11">
        <v>1.7050305166385509</v>
      </c>
      <c r="V75" s="11">
        <v>7.7296033229704495</v>
      </c>
      <c r="W75" s="11">
        <v>0.19822743410288279</v>
      </c>
      <c r="X75" s="11">
        <v>1.2666070419797221E-3</v>
      </c>
      <c r="Y75" s="11">
        <v>3.4283167180381482</v>
      </c>
      <c r="Z75" s="11">
        <v>4.2293577832673712</v>
      </c>
      <c r="AA75" s="11">
        <v>15.243865865442542</v>
      </c>
      <c r="AB75" s="11">
        <v>37.010433202345496</v>
      </c>
      <c r="AC75" s="11">
        <v>58.322253648757147</v>
      </c>
      <c r="AD75" s="11">
        <v>16.681252259739647</v>
      </c>
      <c r="AE75" s="11">
        <v>7.9338672862677893</v>
      </c>
      <c r="AF75" s="11">
        <v>7.8320548728184445</v>
      </c>
      <c r="AG75" s="11">
        <v>0.82339853409914499</v>
      </c>
      <c r="AH75" s="11">
        <v>15.400912749045977</v>
      </c>
      <c r="AI75" s="11">
        <v>39.890254566362692</v>
      </c>
      <c r="AJ75" s="11">
        <v>18.780009081193146</v>
      </c>
      <c r="AK75" s="11">
        <v>13.623331972886721</v>
      </c>
      <c r="AL75" s="11">
        <v>126.17215309719087</v>
      </c>
      <c r="AM75" s="11">
        <v>5.2672131904894677</v>
      </c>
      <c r="AN75" s="11">
        <v>7.3457507494033916</v>
      </c>
      <c r="AO75" s="11">
        <v>12.668718308606875</v>
      </c>
      <c r="AP75" s="11">
        <v>4.4806153401284243</v>
      </c>
      <c r="AQ75" s="11">
        <v>77.489366631310631</v>
      </c>
      <c r="AR75" s="11">
        <v>12.657958437157586</v>
      </c>
      <c r="AS75" s="11">
        <v>9.0689548630031123</v>
      </c>
      <c r="AT75" s="11">
        <v>5.2219094700774402</v>
      </c>
      <c r="AU75" s="11">
        <v>6.3468417198520486</v>
      </c>
      <c r="AV75" s="11">
        <v>42.925069779165767</v>
      </c>
      <c r="AW75" s="11">
        <v>78.336398986871984</v>
      </c>
      <c r="AX75" s="11">
        <v>575.57784742746389</v>
      </c>
      <c r="AY75" s="11">
        <v>23.265513951823984</v>
      </c>
      <c r="AZ75" s="11">
        <v>1.3569338822012436</v>
      </c>
      <c r="BA75" s="11">
        <v>5.5426628233724387</v>
      </c>
      <c r="BB75" s="11">
        <v>39.932233379389444</v>
      </c>
      <c r="BC75" s="11">
        <v>23.825612703594274</v>
      </c>
      <c r="BD75" s="11">
        <v>32.016448313920861</v>
      </c>
      <c r="BE75" s="11">
        <v>18.985733075376832</v>
      </c>
      <c r="BF75" s="11">
        <v>1904.5501653147101</v>
      </c>
      <c r="BG75" s="11">
        <v>351.93897884104206</v>
      </c>
      <c r="BH75" s="11">
        <v>60.989368197077944</v>
      </c>
      <c r="BI75" s="11">
        <v>270.17862508813107</v>
      </c>
      <c r="BJ75" s="11">
        <v>28.419924719166982</v>
      </c>
      <c r="BK75" s="11">
        <v>130.3067149424395</v>
      </c>
      <c r="BL75" s="11">
        <v>12.331077928735786</v>
      </c>
      <c r="BM75" s="11">
        <v>121.94242880674938</v>
      </c>
      <c r="BN75" s="11">
        <v>30.254224007791166</v>
      </c>
      <c r="BO75" s="11">
        <v>69.633123723185719</v>
      </c>
      <c r="BP75" s="11">
        <v>5.5756073007752693</v>
      </c>
      <c r="BQ75" s="11">
        <v>680.87192217199959</v>
      </c>
      <c r="BR75" s="11">
        <v>78.20610344147282</v>
      </c>
      <c r="BS75" s="11">
        <v>82.146169919848063</v>
      </c>
      <c r="BT75" s="11">
        <v>75.687248092099068</v>
      </c>
      <c r="BU75" s="11">
        <v>5.3434921323855962</v>
      </c>
      <c r="BV75" s="11">
        <v>675.20568767927989</v>
      </c>
      <c r="BW75" s="11">
        <v>957.77179193384268</v>
      </c>
      <c r="BX75" s="11">
        <v>0</v>
      </c>
      <c r="BY75" s="11">
        <v>7324.1821115275288</v>
      </c>
      <c r="BZ75" s="11">
        <v>2633.5832627942486</v>
      </c>
      <c r="CA75" s="11">
        <v>0.11658774009854199</v>
      </c>
      <c r="CB75" s="11">
        <v>8348.6426618049227</v>
      </c>
      <c r="CC75" s="11">
        <v>22056.495746863191</v>
      </c>
      <c r="CD75" s="11">
        <v>2.9796292765998467</v>
      </c>
      <c r="CE75" s="11">
        <v>0</v>
      </c>
      <c r="CF75" s="11">
        <v>33041.817888479069</v>
      </c>
      <c r="CG75" s="11">
        <v>40366</v>
      </c>
      <c r="CI75" s="9">
        <f t="shared" si="3"/>
        <v>0</v>
      </c>
      <c r="CJ75" s="9">
        <f t="shared" ref="CJ75:CJ101" si="4">SUM(BZ75:CE75)-CF75</f>
        <v>0</v>
      </c>
      <c r="CK75" s="9">
        <f t="shared" ref="CK75:CK101" si="5">BY75+CF75-CG75</f>
        <v>6.5992935560643673E-9</v>
      </c>
    </row>
    <row r="76" spans="1:94">
      <c r="A76" s="32" t="s">
        <v>286</v>
      </c>
      <c r="B76" s="32" t="s">
        <v>287</v>
      </c>
      <c r="C76" s="4">
        <v>72</v>
      </c>
      <c r="D76" s="11">
        <v>148.27950520159411</v>
      </c>
      <c r="E76" s="11">
        <v>40.271914537994917</v>
      </c>
      <c r="F76" s="11">
        <v>24.758478477861253</v>
      </c>
      <c r="G76" s="11">
        <v>42.394301846332148</v>
      </c>
      <c r="H76" s="11">
        <v>950.08717775764546</v>
      </c>
      <c r="I76" s="11">
        <v>353.79076463943113</v>
      </c>
      <c r="J76" s="11">
        <v>55.93996081256256</v>
      </c>
      <c r="K76" s="11">
        <v>261.50324566597476</v>
      </c>
      <c r="L76" s="11">
        <v>69.745367284537437</v>
      </c>
      <c r="M76" s="11">
        <v>276.75602190465725</v>
      </c>
      <c r="N76" s="11">
        <v>144.34792700589529</v>
      </c>
      <c r="O76" s="11">
        <v>17.244388152548758</v>
      </c>
      <c r="P76" s="11">
        <v>66.837152902180904</v>
      </c>
      <c r="Q76" s="11">
        <v>111.64269619022069</v>
      </c>
      <c r="R76" s="11">
        <v>65.177523615905727</v>
      </c>
      <c r="S76" s="11">
        <v>85.35781524069165</v>
      </c>
      <c r="T76" s="11">
        <v>164.59709558961441</v>
      </c>
      <c r="U76" s="11">
        <v>47.971054932836935</v>
      </c>
      <c r="V76" s="11">
        <v>166.01956736593948</v>
      </c>
      <c r="W76" s="11">
        <v>4.2576095401974481</v>
      </c>
      <c r="X76" s="11">
        <v>2.7204701760984502E-2</v>
      </c>
      <c r="Y76" s="11">
        <v>64.473650177282593</v>
      </c>
      <c r="Z76" s="11">
        <v>135.03627652301645</v>
      </c>
      <c r="AA76" s="11">
        <v>60.718371728066813</v>
      </c>
      <c r="AB76" s="11">
        <v>60.579475023827683</v>
      </c>
      <c r="AC76" s="11">
        <v>130.43822493114192</v>
      </c>
      <c r="AD76" s="11">
        <v>212.12917441869078</v>
      </c>
      <c r="AE76" s="11">
        <v>175.31938299820357</v>
      </c>
      <c r="AF76" s="11">
        <v>162.94022516942098</v>
      </c>
      <c r="AG76" s="11">
        <v>65.686681590896782</v>
      </c>
      <c r="AH76" s="11">
        <v>267.83666984174027</v>
      </c>
      <c r="AI76" s="11">
        <v>291.8352624901928</v>
      </c>
      <c r="AJ76" s="11">
        <v>157.88351006524681</v>
      </c>
      <c r="AK76" s="11">
        <v>236.91165976659266</v>
      </c>
      <c r="AL76" s="11">
        <v>292.37981343585159</v>
      </c>
      <c r="AM76" s="11">
        <v>182.28603285306875</v>
      </c>
      <c r="AN76" s="11">
        <v>67.060545629051006</v>
      </c>
      <c r="AO76" s="11">
        <v>130.24699471927141</v>
      </c>
      <c r="AP76" s="11">
        <v>6.480592988657464</v>
      </c>
      <c r="AQ76" s="11">
        <v>528.00611272798199</v>
      </c>
      <c r="AR76" s="11">
        <v>86.25027819978834</v>
      </c>
      <c r="AS76" s="11">
        <v>61.795105727254168</v>
      </c>
      <c r="AT76" s="11">
        <v>35.581657718685506</v>
      </c>
      <c r="AU76" s="11">
        <v>1.8169400849418156</v>
      </c>
      <c r="AV76" s="11">
        <v>148.55346211832205</v>
      </c>
      <c r="AW76" s="11">
        <v>87.560218167820551</v>
      </c>
      <c r="AX76" s="11">
        <v>3369.3563922196859</v>
      </c>
      <c r="AY76" s="11">
        <v>480.05488665553509</v>
      </c>
      <c r="AZ76" s="11">
        <v>5.5978326635053959</v>
      </c>
      <c r="BA76" s="11">
        <v>9.1837366115049619</v>
      </c>
      <c r="BB76" s="11">
        <v>1341.3589095970306</v>
      </c>
      <c r="BC76" s="11">
        <v>175.31864687996406</v>
      </c>
      <c r="BD76" s="11">
        <v>228.01581578550022</v>
      </c>
      <c r="BE76" s="11">
        <v>34.680168524134501</v>
      </c>
      <c r="BF76" s="11">
        <v>177.14241759216932</v>
      </c>
      <c r="BG76" s="11">
        <v>3219.3982532858768</v>
      </c>
      <c r="BH76" s="11">
        <v>1425.747618554632</v>
      </c>
      <c r="BI76" s="11">
        <v>2146.9400580348452</v>
      </c>
      <c r="BJ76" s="11">
        <v>125.60752076692776</v>
      </c>
      <c r="BK76" s="11">
        <v>517.06424042769754</v>
      </c>
      <c r="BL76" s="11">
        <v>69.449786781805045</v>
      </c>
      <c r="BM76" s="11">
        <v>576.89632965365729</v>
      </c>
      <c r="BN76" s="11">
        <v>155.80906917715848</v>
      </c>
      <c r="BO76" s="11">
        <v>1371.5564717872458</v>
      </c>
      <c r="BP76" s="11">
        <v>40.389507983655974</v>
      </c>
      <c r="BQ76" s="11">
        <v>703.5707730035349</v>
      </c>
      <c r="BR76" s="11">
        <v>115.54973983387723</v>
      </c>
      <c r="BS76" s="11">
        <v>552.44266451575413</v>
      </c>
      <c r="BT76" s="11">
        <v>1472.1357056679005</v>
      </c>
      <c r="BU76" s="11">
        <v>2832.4991176373801</v>
      </c>
      <c r="BV76" s="11">
        <v>27.255310713115467</v>
      </c>
      <c r="BW76" s="11">
        <v>625.18009024417051</v>
      </c>
      <c r="BX76" s="11">
        <v>0</v>
      </c>
      <c r="BY76" s="11">
        <v>28545.014157059668</v>
      </c>
      <c r="BZ76" s="11">
        <v>57.039317088075066</v>
      </c>
      <c r="CA76" s="11">
        <v>1.0854720629864254</v>
      </c>
      <c r="CB76" s="11">
        <v>47319</v>
      </c>
      <c r="CC76" s="11">
        <v>95909.47268428946</v>
      </c>
      <c r="CD76" s="11">
        <v>87.355970819926981</v>
      </c>
      <c r="CE76" s="11">
        <v>3.2398694523191274E-2</v>
      </c>
      <c r="CF76" s="11">
        <v>143373.98584295495</v>
      </c>
      <c r="CG76" s="11">
        <v>171919</v>
      </c>
      <c r="CI76" s="9">
        <f t="shared" si="3"/>
        <v>0</v>
      </c>
      <c r="CJ76" s="9">
        <f t="shared" si="4"/>
        <v>0</v>
      </c>
      <c r="CK76" s="9">
        <f t="shared" si="5"/>
        <v>1.4610122889280319E-8</v>
      </c>
    </row>
    <row r="77" spans="1:94">
      <c r="A77" s="32" t="s">
        <v>290</v>
      </c>
      <c r="B77" s="32" t="s">
        <v>291</v>
      </c>
      <c r="C77" s="4">
        <v>73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1">
        <v>0</v>
      </c>
      <c r="AO77" s="11">
        <v>0</v>
      </c>
      <c r="AP77" s="11">
        <v>0</v>
      </c>
      <c r="AQ77" s="11">
        <v>0</v>
      </c>
      <c r="AR77" s="11">
        <v>0</v>
      </c>
      <c r="AS77" s="11">
        <v>0</v>
      </c>
      <c r="AT77" s="11">
        <v>0</v>
      </c>
      <c r="AU77" s="11">
        <v>0</v>
      </c>
      <c r="AV77" s="11">
        <v>0</v>
      </c>
      <c r="AW77" s="11">
        <v>0</v>
      </c>
      <c r="AX77" s="11">
        <v>0</v>
      </c>
      <c r="AY77" s="11">
        <v>0</v>
      </c>
      <c r="AZ77" s="11">
        <v>0</v>
      </c>
      <c r="BA77" s="11">
        <v>0</v>
      </c>
      <c r="BB77" s="11">
        <v>0</v>
      </c>
      <c r="BC77" s="11">
        <v>0</v>
      </c>
      <c r="BD77" s="11">
        <v>0</v>
      </c>
      <c r="BE77" s="11">
        <v>0</v>
      </c>
      <c r="BF77" s="11">
        <v>0</v>
      </c>
      <c r="BG77" s="11">
        <v>0</v>
      </c>
      <c r="BH77" s="11">
        <v>0</v>
      </c>
      <c r="BI77" s="11">
        <v>0</v>
      </c>
      <c r="BJ77" s="11">
        <v>0</v>
      </c>
      <c r="BK77" s="11">
        <v>0</v>
      </c>
      <c r="BL77" s="11">
        <v>0</v>
      </c>
      <c r="BM77" s="11">
        <v>0</v>
      </c>
      <c r="BN77" s="11">
        <v>0</v>
      </c>
      <c r="BO77" s="11">
        <v>0</v>
      </c>
      <c r="BP77" s="11">
        <v>0</v>
      </c>
      <c r="BQ77" s="11">
        <v>0</v>
      </c>
      <c r="BR77" s="11">
        <v>0</v>
      </c>
      <c r="BS77" s="11">
        <v>0</v>
      </c>
      <c r="BT77" s="11">
        <v>0</v>
      </c>
      <c r="BU77" s="11">
        <v>0</v>
      </c>
      <c r="BV77" s="11">
        <v>0</v>
      </c>
      <c r="BW77" s="11">
        <v>0</v>
      </c>
      <c r="BX77" s="11">
        <v>0</v>
      </c>
      <c r="BY77" s="11">
        <v>0</v>
      </c>
      <c r="BZ77" s="11">
        <v>0</v>
      </c>
      <c r="CA77" s="11">
        <v>0</v>
      </c>
      <c r="CB77" s="11">
        <v>0</v>
      </c>
      <c r="CC77" s="11">
        <v>74451</v>
      </c>
      <c r="CD77" s="11">
        <v>0</v>
      </c>
      <c r="CE77" s="11">
        <v>0</v>
      </c>
      <c r="CF77" s="11">
        <v>74451</v>
      </c>
      <c r="CG77" s="11">
        <v>74451</v>
      </c>
      <c r="CI77" s="9">
        <f t="shared" si="3"/>
        <v>0</v>
      </c>
      <c r="CJ77" s="9">
        <f t="shared" si="4"/>
        <v>0</v>
      </c>
      <c r="CK77" s="9">
        <f t="shared" si="5"/>
        <v>0</v>
      </c>
    </row>
    <row r="78" spans="1:94">
      <c r="A78" s="35"/>
      <c r="B78" s="36" t="s">
        <v>415</v>
      </c>
      <c r="C78" s="4">
        <v>74</v>
      </c>
      <c r="D78" s="11">
        <v>149151.39243390344</v>
      </c>
      <c r="E78" s="11">
        <v>68079.253921847878</v>
      </c>
      <c r="F78" s="11">
        <v>8177.4548278247212</v>
      </c>
      <c r="G78" s="11">
        <v>9360.8652473349102</v>
      </c>
      <c r="H78" s="11">
        <v>86780.302243800921</v>
      </c>
      <c r="I78" s="11">
        <v>38249.787319055242</v>
      </c>
      <c r="J78" s="11">
        <v>8861.9730799903318</v>
      </c>
      <c r="K78" s="11">
        <v>226295.97479233512</v>
      </c>
      <c r="L78" s="11">
        <v>40680.401572386683</v>
      </c>
      <c r="M78" s="11">
        <v>229159.40212991342</v>
      </c>
      <c r="N78" s="11">
        <v>47291.888992867891</v>
      </c>
      <c r="O78" s="11">
        <v>10510.046244887526</v>
      </c>
      <c r="P78" s="11">
        <v>30369.290833344239</v>
      </c>
      <c r="Q78" s="11">
        <v>29704.03403518891</v>
      </c>
      <c r="R78" s="11">
        <v>22278.689184163421</v>
      </c>
      <c r="S78" s="11">
        <v>17495.768707169991</v>
      </c>
      <c r="T78" s="11">
        <v>62825.276373185865</v>
      </c>
      <c r="U78" s="11">
        <v>8728.2250240970461</v>
      </c>
      <c r="V78" s="11">
        <v>287013.66831324255</v>
      </c>
      <c r="W78" s="11">
        <v>6884.7092320229804</v>
      </c>
      <c r="X78" s="11">
        <v>3133.1478903090397</v>
      </c>
      <c r="Y78" s="11">
        <v>39806.994880170685</v>
      </c>
      <c r="Z78" s="11">
        <v>93685.489648632647</v>
      </c>
      <c r="AA78" s="11">
        <v>50165.759189674718</v>
      </c>
      <c r="AB78" s="11">
        <v>29616.10945770859</v>
      </c>
      <c r="AC78" s="11">
        <v>32534.934913433295</v>
      </c>
      <c r="AD78" s="11">
        <v>67095.931360778908</v>
      </c>
      <c r="AE78" s="11">
        <v>47995.653379399024</v>
      </c>
      <c r="AF78" s="11">
        <v>90011.633124967557</v>
      </c>
      <c r="AG78" s="11">
        <v>42241.063170239649</v>
      </c>
      <c r="AH78" s="11">
        <v>55292.639063284871</v>
      </c>
      <c r="AI78" s="11">
        <v>48924.358504162432</v>
      </c>
      <c r="AJ78" s="11">
        <v>43882.671757254262</v>
      </c>
      <c r="AK78" s="11">
        <v>69100.828702469065</v>
      </c>
      <c r="AL78" s="11">
        <v>125399.05268026798</v>
      </c>
      <c r="AM78" s="11">
        <v>57957.342348891398</v>
      </c>
      <c r="AN78" s="11">
        <v>14198.781904952179</v>
      </c>
      <c r="AO78" s="11">
        <v>34015.197452094872</v>
      </c>
      <c r="AP78" s="11">
        <v>34232.728710189665</v>
      </c>
      <c r="AQ78" s="11">
        <v>127681.23549929622</v>
      </c>
      <c r="AR78" s="11">
        <v>18161.429306020498</v>
      </c>
      <c r="AS78" s="11">
        <v>4642.9823184020252</v>
      </c>
      <c r="AT78" s="11">
        <v>13663.351246607119</v>
      </c>
      <c r="AU78" s="11">
        <v>25919.11705127099</v>
      </c>
      <c r="AV78" s="11">
        <v>258586.87463215971</v>
      </c>
      <c r="AW78" s="11">
        <v>61466.170254706725</v>
      </c>
      <c r="AX78" s="11">
        <v>379634.89856261347</v>
      </c>
      <c r="AY78" s="11">
        <v>203094.50775761888</v>
      </c>
      <c r="AZ78" s="11">
        <v>10000.749043767823</v>
      </c>
      <c r="BA78" s="11">
        <v>22005.893788772402</v>
      </c>
      <c r="BB78" s="11">
        <v>50075.885807417289</v>
      </c>
      <c r="BC78" s="11">
        <v>11174.565383518273</v>
      </c>
      <c r="BD78" s="11">
        <v>120776.23334276465</v>
      </c>
      <c r="BE78" s="11">
        <v>7719.1866007156314</v>
      </c>
      <c r="BF78" s="11">
        <v>22366.726888656551</v>
      </c>
      <c r="BG78" s="11">
        <v>80996.903652414068</v>
      </c>
      <c r="BH78" s="11">
        <v>45349.945690874993</v>
      </c>
      <c r="BI78" s="11">
        <v>196028.96518732898</v>
      </c>
      <c r="BJ78" s="11">
        <v>44529.804748100192</v>
      </c>
      <c r="BK78" s="11">
        <v>62859.56686188122</v>
      </c>
      <c r="BL78" s="11">
        <v>18857.746897610254</v>
      </c>
      <c r="BM78" s="11">
        <v>59576.85817212984</v>
      </c>
      <c r="BN78" s="11">
        <v>14344.205066557382</v>
      </c>
      <c r="BO78" s="11">
        <v>71519.590746992049</v>
      </c>
      <c r="BP78" s="11">
        <v>6663.1352010592364</v>
      </c>
      <c r="BQ78" s="11">
        <v>207583.76384339409</v>
      </c>
      <c r="BR78" s="11">
        <v>47100.064878214333</v>
      </c>
      <c r="BS78" s="11">
        <v>34108.375419278862</v>
      </c>
      <c r="BT78" s="11">
        <v>55184.157589632639</v>
      </c>
      <c r="BU78" s="11">
        <v>109176.75066206328</v>
      </c>
      <c r="BV78" s="11">
        <v>14856.012504412529</v>
      </c>
      <c r="BW78" s="11">
        <v>67590.783769702524</v>
      </c>
      <c r="BX78" s="11">
        <v>0</v>
      </c>
      <c r="BY78" s="11">
        <v>4840485.1610233989</v>
      </c>
      <c r="BZ78" s="11">
        <v>1025056</v>
      </c>
      <c r="CA78" s="11">
        <v>1393480</v>
      </c>
      <c r="CB78" s="11">
        <v>102253</v>
      </c>
      <c r="CC78" s="11">
        <v>3769922.0104907085</v>
      </c>
      <c r="CD78" s="11">
        <v>878944.82848589332</v>
      </c>
      <c r="CE78" s="11">
        <v>-131</v>
      </c>
      <c r="CF78" s="11">
        <v>7169524.8389766021</v>
      </c>
      <c r="CG78" s="11">
        <v>12010010</v>
      </c>
      <c r="CI78" s="9">
        <f t="shared" si="3"/>
        <v>0</v>
      </c>
      <c r="CJ78" s="9">
        <f t="shared" si="4"/>
        <v>0</v>
      </c>
      <c r="CK78" s="9">
        <f t="shared" si="5"/>
        <v>0</v>
      </c>
    </row>
    <row r="79" spans="1:94">
      <c r="A79" s="25"/>
      <c r="B79" s="34" t="s">
        <v>416</v>
      </c>
      <c r="C79" s="4">
        <v>75</v>
      </c>
      <c r="D79" s="11">
        <v>24183.128957308974</v>
      </c>
      <c r="E79" s="11">
        <v>5755.6608817485503</v>
      </c>
      <c r="F79" s="11">
        <v>537.51611682781652</v>
      </c>
      <c r="G79" s="11">
        <v>1556.2577604248361</v>
      </c>
      <c r="H79" s="11">
        <v>27867.644331880121</v>
      </c>
      <c r="I79" s="11">
        <v>5714.0844499970544</v>
      </c>
      <c r="J79" s="11">
        <v>1597.9782056476281</v>
      </c>
      <c r="K79" s="11">
        <v>6328.4894005141023</v>
      </c>
      <c r="L79" s="11">
        <v>797.17684535458557</v>
      </c>
      <c r="M79" s="11">
        <v>16720.175237566211</v>
      </c>
      <c r="N79" s="11">
        <v>3497.4522250180617</v>
      </c>
      <c r="O79" s="11">
        <v>722.70448176851687</v>
      </c>
      <c r="P79" s="11">
        <v>5295.7759871669186</v>
      </c>
      <c r="Q79" s="11">
        <v>4427.6390616554936</v>
      </c>
      <c r="R79" s="11">
        <v>2917.4641200425253</v>
      </c>
      <c r="S79" s="11">
        <v>1608.708930310615</v>
      </c>
      <c r="T79" s="11">
        <v>9260.3346742790345</v>
      </c>
      <c r="U79" s="11">
        <v>1398.3211260194951</v>
      </c>
      <c r="V79" s="11">
        <v>55572.301245236151</v>
      </c>
      <c r="W79" s="11">
        <v>1426.2976177079747</v>
      </c>
      <c r="X79" s="11">
        <v>53.305845374857689</v>
      </c>
      <c r="Y79" s="11">
        <v>1431.7306744794503</v>
      </c>
      <c r="Z79" s="11">
        <v>48562.221354953719</v>
      </c>
      <c r="AA79" s="11">
        <v>17822.444092411115</v>
      </c>
      <c r="AB79" s="11">
        <v>6237.9025794934305</v>
      </c>
      <c r="AC79" s="11">
        <v>5422.9334511936368</v>
      </c>
      <c r="AD79" s="11">
        <v>17408.562619639197</v>
      </c>
      <c r="AE79" s="11">
        <v>6069.3113435136138</v>
      </c>
      <c r="AF79" s="11">
        <v>19877.811565060154</v>
      </c>
      <c r="AG79" s="11">
        <v>11436.201379866139</v>
      </c>
      <c r="AH79" s="11">
        <v>8465.179163749197</v>
      </c>
      <c r="AI79" s="11">
        <v>30697.929689427885</v>
      </c>
      <c r="AJ79" s="11">
        <v>11191.577045715849</v>
      </c>
      <c r="AK79" s="11">
        <v>15905.432507461668</v>
      </c>
      <c r="AL79" s="11">
        <v>26596.213509634075</v>
      </c>
      <c r="AM79" s="11">
        <v>12200.314900843905</v>
      </c>
      <c r="AN79" s="11">
        <v>14472.28762622003</v>
      </c>
      <c r="AO79" s="11">
        <v>4902.2704961912932</v>
      </c>
      <c r="AP79" s="11">
        <v>13043.474695051191</v>
      </c>
      <c r="AQ79" s="11">
        <v>9178.8369395382942</v>
      </c>
      <c r="AR79" s="11">
        <v>1499.3713529099384</v>
      </c>
      <c r="AS79" s="11">
        <v>1074.2436222972451</v>
      </c>
      <c r="AT79" s="11">
        <v>1248.4881279562871</v>
      </c>
      <c r="AU79" s="11">
        <v>3312.4579052546642</v>
      </c>
      <c r="AV79" s="11">
        <v>25282.900434561092</v>
      </c>
      <c r="AW79" s="11">
        <v>9933.6931333181528</v>
      </c>
      <c r="AX79" s="11">
        <v>25771.750262729835</v>
      </c>
      <c r="AY79" s="11">
        <v>14216.849515117508</v>
      </c>
      <c r="AZ79" s="11">
        <v>1813.1869292364881</v>
      </c>
      <c r="BA79" s="11">
        <v>6864.6107607456734</v>
      </c>
      <c r="BB79" s="11">
        <v>5592.070327523812</v>
      </c>
      <c r="BC79" s="11">
        <v>580.00059695518223</v>
      </c>
      <c r="BD79" s="11">
        <v>7774.4096318310658</v>
      </c>
      <c r="BE79" s="11">
        <v>867.59186823585367</v>
      </c>
      <c r="BF79" s="11">
        <v>2456.9545598247637</v>
      </c>
      <c r="BG79" s="11">
        <v>6453.1872524104938</v>
      </c>
      <c r="BH79" s="11">
        <v>7361.4426152288188</v>
      </c>
      <c r="BI79" s="11">
        <v>10937.47166736594</v>
      </c>
      <c r="BJ79" s="11">
        <v>2406.1137744489251</v>
      </c>
      <c r="BK79" s="11">
        <v>3950.1053770394492</v>
      </c>
      <c r="BL79" s="11">
        <v>3129.4021411479448</v>
      </c>
      <c r="BM79" s="11">
        <v>2737.6558561697948</v>
      </c>
      <c r="BN79" s="11">
        <v>2492.839116781653</v>
      </c>
      <c r="BO79" s="11">
        <v>5948.6570922603205</v>
      </c>
      <c r="BP79" s="11">
        <v>637.79733272035207</v>
      </c>
      <c r="BQ79" s="11">
        <v>14920.461211549922</v>
      </c>
      <c r="BR79" s="11">
        <v>4536.5689094501568</v>
      </c>
      <c r="BS79" s="11">
        <v>3659.9193238486714</v>
      </c>
      <c r="BT79" s="11">
        <v>7433.0689327803902</v>
      </c>
      <c r="BU79" s="11">
        <v>11490.934490834492</v>
      </c>
      <c r="BV79" s="11">
        <v>1279.3586623210838</v>
      </c>
      <c r="BW79" s="11">
        <v>10473.724755018549</v>
      </c>
      <c r="BX79" s="11">
        <v>0</v>
      </c>
      <c r="BY79" s="11">
        <v>666298.34067616821</v>
      </c>
      <c r="BZ79" s="11">
        <v>0</v>
      </c>
      <c r="CA79" s="11">
        <v>0</v>
      </c>
      <c r="CB79" s="11">
        <v>0</v>
      </c>
      <c r="CC79" s="11">
        <v>223389.88626813609</v>
      </c>
      <c r="CD79" s="11">
        <v>107785.77305569606</v>
      </c>
      <c r="CE79" s="11">
        <v>0</v>
      </c>
      <c r="CF79" s="11">
        <v>331175.65932383202</v>
      </c>
      <c r="CG79" s="11">
        <v>997474</v>
      </c>
      <c r="CI79" s="9">
        <f t="shared" ref="CI79" si="6">SUM(D79:BX79)-BY79</f>
        <v>0</v>
      </c>
      <c r="CJ79" s="9">
        <f t="shared" si="4"/>
        <v>0</v>
      </c>
      <c r="CK79" s="9">
        <f t="shared" si="5"/>
        <v>0</v>
      </c>
    </row>
    <row r="80" spans="1:94">
      <c r="B80" s="34" t="s">
        <v>417</v>
      </c>
      <c r="C80" s="4">
        <v>76</v>
      </c>
      <c r="D80" s="11">
        <v>712.48471455829156</v>
      </c>
      <c r="E80" s="11">
        <v>199.57590484128707</v>
      </c>
      <c r="F80" s="11">
        <v>13.047764298038301</v>
      </c>
      <c r="G80" s="11">
        <v>76.297227297775862</v>
      </c>
      <c r="H80" s="11">
        <v>466.80115394256529</v>
      </c>
      <c r="I80" s="11">
        <v>239.77883806122986</v>
      </c>
      <c r="J80" s="11">
        <v>45.092210805487653</v>
      </c>
      <c r="K80" s="11">
        <v>238.16233971447025</v>
      </c>
      <c r="L80" s="11">
        <v>10.760872828330948</v>
      </c>
      <c r="M80" s="11">
        <v>528.53164910787507</v>
      </c>
      <c r="N80" s="11">
        <v>179.89357830178579</v>
      </c>
      <c r="O80" s="11">
        <v>15.484261636675772</v>
      </c>
      <c r="P80" s="11">
        <v>582.11498789306268</v>
      </c>
      <c r="Q80" s="11">
        <v>903.72469740271356</v>
      </c>
      <c r="R80" s="11">
        <v>373.57056622994691</v>
      </c>
      <c r="S80" s="11">
        <v>89.304293710036006</v>
      </c>
      <c r="T80" s="11">
        <v>245.81928936176669</v>
      </c>
      <c r="U80" s="11">
        <v>54.472306746504721</v>
      </c>
      <c r="V80" s="11">
        <v>155.63268747752372</v>
      </c>
      <c r="W80" s="11">
        <v>3.9944095603870751</v>
      </c>
      <c r="X80" s="11">
        <v>0.1492853775721876</v>
      </c>
      <c r="Y80" s="11">
        <v>46.29851492739153</v>
      </c>
      <c r="Z80" s="11">
        <v>853.5344031395806</v>
      </c>
      <c r="AA80" s="11">
        <v>659.6453115281098</v>
      </c>
      <c r="AB80" s="11">
        <v>267.98502731941846</v>
      </c>
      <c r="AC80" s="11">
        <v>175.63798731664562</v>
      </c>
      <c r="AD80" s="11">
        <v>1221.5684743307922</v>
      </c>
      <c r="AE80" s="11">
        <v>203.34953393319287</v>
      </c>
      <c r="AF80" s="11">
        <v>250.88856122318941</v>
      </c>
      <c r="AG80" s="11">
        <v>153.88986367952171</v>
      </c>
      <c r="AH80" s="11">
        <v>467.94077594491608</v>
      </c>
      <c r="AI80" s="11">
        <v>1037.8874781903801</v>
      </c>
      <c r="AJ80" s="11">
        <v>727.82477676983399</v>
      </c>
      <c r="AK80" s="11">
        <v>1148.6944417645036</v>
      </c>
      <c r="AL80" s="11">
        <v>2358.4850856584794</v>
      </c>
      <c r="AM80" s="11">
        <v>941.11737770458058</v>
      </c>
      <c r="AN80" s="11">
        <v>205.25745701897426</v>
      </c>
      <c r="AO80" s="11">
        <v>337.80723196335208</v>
      </c>
      <c r="AP80" s="11">
        <v>775.3884323869521</v>
      </c>
      <c r="AQ80" s="11">
        <v>314.97886922865513</v>
      </c>
      <c r="AR80" s="11">
        <v>51.452084442102198</v>
      </c>
      <c r="AS80" s="11">
        <v>36.863498464577901</v>
      </c>
      <c r="AT80" s="11">
        <v>42.842833071272821</v>
      </c>
      <c r="AU80" s="11">
        <v>59.210496606621973</v>
      </c>
      <c r="AV80" s="11">
        <v>1773.4439564118695</v>
      </c>
      <c r="AW80" s="11">
        <v>813.62324261955007</v>
      </c>
      <c r="AX80" s="11">
        <v>365.11869371822985</v>
      </c>
      <c r="AY80" s="11">
        <v>764.61320374122931</v>
      </c>
      <c r="AZ80" s="11">
        <v>11.325219967355727</v>
      </c>
      <c r="BA80" s="11">
        <v>28.37128141098562</v>
      </c>
      <c r="BB80" s="11">
        <v>40.5027980577878</v>
      </c>
      <c r="BC80" s="11">
        <v>23.078652578953154</v>
      </c>
      <c r="BD80" s="11">
        <v>276.97929940117507</v>
      </c>
      <c r="BE80" s="11">
        <v>6.1069490866026834</v>
      </c>
      <c r="BF80" s="11">
        <v>23.590255802890535</v>
      </c>
      <c r="BG80" s="11">
        <v>46.680084020494526</v>
      </c>
      <c r="BH80" s="11">
        <v>85.295710611033357</v>
      </c>
      <c r="BI80" s="11">
        <v>46.890030884403693</v>
      </c>
      <c r="BJ80" s="11">
        <v>70.859998289842096</v>
      </c>
      <c r="BK80" s="11">
        <v>71.367214714365161</v>
      </c>
      <c r="BL80" s="11">
        <v>85.102129907451882</v>
      </c>
      <c r="BM80" s="11">
        <v>31.27449894954712</v>
      </c>
      <c r="BN80" s="11">
        <v>44.544241752142717</v>
      </c>
      <c r="BO80" s="11">
        <v>239.64416571188517</v>
      </c>
      <c r="BP80" s="11">
        <v>14.531848877536895</v>
      </c>
      <c r="BQ80" s="11">
        <v>164.15405175720011</v>
      </c>
      <c r="BR80" s="11">
        <v>116.15243605857908</v>
      </c>
      <c r="BS80" s="11">
        <v>12.221294733991771</v>
      </c>
      <c r="BT80" s="11">
        <v>240.39342203826871</v>
      </c>
      <c r="BU80" s="11">
        <v>698.18872754468134</v>
      </c>
      <c r="BV80" s="11">
        <v>16.167584777809225</v>
      </c>
      <c r="BW80" s="11">
        <v>154.32497313920311</v>
      </c>
      <c r="BX80" s="11">
        <v>0</v>
      </c>
      <c r="BY80" s="11">
        <v>23737.78752233144</v>
      </c>
      <c r="BZ80" s="11">
        <v>0</v>
      </c>
      <c r="CA80" s="11">
        <v>0</v>
      </c>
      <c r="CB80" s="11">
        <v>0</v>
      </c>
      <c r="CC80" s="11">
        <v>11407.196211290042</v>
      </c>
      <c r="CD80" s="11">
        <v>5430.0162663785195</v>
      </c>
      <c r="CE80" s="11">
        <v>0</v>
      </c>
      <c r="CF80" s="11">
        <v>16837.21247766856</v>
      </c>
      <c r="CG80" s="11">
        <v>40575</v>
      </c>
      <c r="CI80" s="9">
        <f t="shared" ref="CI80:CI102" si="7">SUM(D80:BX80)-BY80</f>
        <v>0</v>
      </c>
      <c r="CJ80" s="9">
        <f t="shared" si="4"/>
        <v>0</v>
      </c>
      <c r="CK80" s="9">
        <f t="shared" si="5"/>
        <v>0</v>
      </c>
    </row>
    <row r="81" spans="1:89">
      <c r="B81" s="9" t="s">
        <v>418</v>
      </c>
      <c r="C81" s="4">
        <v>77</v>
      </c>
      <c r="D81" s="11">
        <v>8343.3247851177421</v>
      </c>
      <c r="E81" s="11">
        <v>4147.5785779479093</v>
      </c>
      <c r="F81" s="11">
        <v>444.5747995710517</v>
      </c>
      <c r="G81" s="11">
        <v>280.50113242013538</v>
      </c>
      <c r="H81" s="11">
        <v>2135.2466604983751</v>
      </c>
      <c r="I81" s="11">
        <v>953.89694752852427</v>
      </c>
      <c r="J81" s="11">
        <v>215.15107681860576</v>
      </c>
      <c r="K81" s="11">
        <v>7586.0307643154947</v>
      </c>
      <c r="L81" s="11">
        <v>306.04426679444379</v>
      </c>
      <c r="M81" s="11">
        <v>6674.5662335599945</v>
      </c>
      <c r="N81" s="11">
        <v>2477.1240274870606</v>
      </c>
      <c r="O81" s="11">
        <v>442.39621000729983</v>
      </c>
      <c r="P81" s="11">
        <v>1237.9741685947458</v>
      </c>
      <c r="Q81" s="11">
        <v>1774.1848478969957</v>
      </c>
      <c r="R81" s="11">
        <v>1798.8330459951226</v>
      </c>
      <c r="S81" s="11">
        <v>1016.1477220707337</v>
      </c>
      <c r="T81" s="11">
        <v>2030.5233441515227</v>
      </c>
      <c r="U81" s="11">
        <v>435.32752668680411</v>
      </c>
      <c r="V81" s="11">
        <v>8752.2783785208831</v>
      </c>
      <c r="W81" s="11">
        <v>178.62543259392183</v>
      </c>
      <c r="X81" s="11">
        <v>0.36781858128730416</v>
      </c>
      <c r="Y81" s="11">
        <v>628.38127884883704</v>
      </c>
      <c r="Z81" s="11">
        <v>2149.1884402579776</v>
      </c>
      <c r="AA81" s="11">
        <v>1286.9068564038732</v>
      </c>
      <c r="AB81" s="11">
        <v>1455.4290056364525</v>
      </c>
      <c r="AC81" s="11">
        <v>1781.9362084556501</v>
      </c>
      <c r="AD81" s="11">
        <v>1993.9187807125231</v>
      </c>
      <c r="AE81" s="11">
        <v>2222.7100044973436</v>
      </c>
      <c r="AF81" s="11">
        <v>1552.7651646761044</v>
      </c>
      <c r="AG81" s="11">
        <v>965.7129486848786</v>
      </c>
      <c r="AH81" s="11">
        <v>1751.6930071103322</v>
      </c>
      <c r="AI81" s="11">
        <v>2602.7609612323031</v>
      </c>
      <c r="AJ81" s="11">
        <v>1490.1682230500396</v>
      </c>
      <c r="AK81" s="11">
        <v>1879.5987247239307</v>
      </c>
      <c r="AL81" s="11">
        <v>2966.0637625793861</v>
      </c>
      <c r="AM81" s="11">
        <v>1722.880116329678</v>
      </c>
      <c r="AN81" s="11">
        <v>883.2984209706151</v>
      </c>
      <c r="AO81" s="11">
        <v>1714.3591697105196</v>
      </c>
      <c r="AP81" s="11">
        <v>1225.2545924314563</v>
      </c>
      <c r="AQ81" s="11">
        <v>12175.833465165224</v>
      </c>
      <c r="AR81" s="11">
        <v>1988.9334580977081</v>
      </c>
      <c r="AS81" s="11">
        <v>1424.9966016680364</v>
      </c>
      <c r="AT81" s="11">
        <v>1656.1339556813491</v>
      </c>
      <c r="AU81" s="11">
        <v>1108.2851827143804</v>
      </c>
      <c r="AV81" s="11">
        <v>10706.709417735583</v>
      </c>
      <c r="AW81" s="11">
        <v>1612.3979376553073</v>
      </c>
      <c r="AX81" s="11">
        <v>10468.138246874449</v>
      </c>
      <c r="AY81" s="11">
        <v>8076.63712203267</v>
      </c>
      <c r="AZ81" s="11">
        <v>111.34151620682954</v>
      </c>
      <c r="BA81" s="11">
        <v>2402.9493815019487</v>
      </c>
      <c r="BB81" s="11">
        <v>783.90607203329</v>
      </c>
      <c r="BC81" s="11">
        <v>694.50273508842668</v>
      </c>
      <c r="BD81" s="11">
        <v>10107.12002844398</v>
      </c>
      <c r="BE81" s="11">
        <v>290.44061937566619</v>
      </c>
      <c r="BF81" s="11">
        <v>399.46081325898257</v>
      </c>
      <c r="BG81" s="11">
        <v>4518.3804745554144</v>
      </c>
      <c r="BH81" s="11">
        <v>1004.7900997816121</v>
      </c>
      <c r="BI81" s="11">
        <v>3115.6887187089501</v>
      </c>
      <c r="BJ81" s="11">
        <v>907.55560246915513</v>
      </c>
      <c r="BK81" s="11">
        <v>1600.7392676210184</v>
      </c>
      <c r="BL81" s="11">
        <v>638.51923139567361</v>
      </c>
      <c r="BM81" s="11">
        <v>1102.1473607308526</v>
      </c>
      <c r="BN81" s="11">
        <v>490.89624204304693</v>
      </c>
      <c r="BO81" s="11">
        <v>3608.0465417477594</v>
      </c>
      <c r="BP81" s="11">
        <v>253.90624998401819</v>
      </c>
      <c r="BQ81" s="11">
        <v>5343.4810754484188</v>
      </c>
      <c r="BR81" s="11">
        <v>2010.6387435072065</v>
      </c>
      <c r="BS81" s="11">
        <v>1049.8188387612634</v>
      </c>
      <c r="BT81" s="11">
        <v>3299.4808391105353</v>
      </c>
      <c r="BU81" s="11">
        <v>7722.8460184638334</v>
      </c>
      <c r="BV81" s="11">
        <v>443.82302788682347</v>
      </c>
      <c r="BW81" s="11">
        <v>3537.0443299909734</v>
      </c>
      <c r="BX81" s="11">
        <v>0</v>
      </c>
      <c r="BY81" s="11">
        <v>186159.31264921097</v>
      </c>
      <c r="BZ81" s="11">
        <v>0</v>
      </c>
      <c r="CA81" s="11">
        <v>0</v>
      </c>
      <c r="CB81" s="11">
        <v>0</v>
      </c>
      <c r="CC81" s="11">
        <v>274756.2360762817</v>
      </c>
      <c r="CD81" s="11">
        <v>18394.451274507348</v>
      </c>
      <c r="CE81" s="11">
        <v>0</v>
      </c>
      <c r="CF81" s="11">
        <v>293150.68735078909</v>
      </c>
      <c r="CG81" s="11">
        <v>479310</v>
      </c>
      <c r="CI81" s="9">
        <f t="shared" si="7"/>
        <v>0</v>
      </c>
      <c r="CJ81" s="9">
        <f t="shared" si="4"/>
        <v>0</v>
      </c>
      <c r="CK81" s="9">
        <f t="shared" si="5"/>
        <v>0</v>
      </c>
    </row>
    <row r="82" spans="1:89">
      <c r="B82" s="9" t="s">
        <v>419</v>
      </c>
      <c r="C82" s="4">
        <v>78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11">
        <v>0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0</v>
      </c>
      <c r="AN82" s="11">
        <v>0</v>
      </c>
      <c r="AO82" s="11">
        <v>0</v>
      </c>
      <c r="AP82" s="11">
        <v>0</v>
      </c>
      <c r="AQ82" s="11">
        <v>0</v>
      </c>
      <c r="AR82" s="11">
        <v>0</v>
      </c>
      <c r="AS82" s="11">
        <v>0</v>
      </c>
      <c r="AT82" s="11">
        <v>0</v>
      </c>
      <c r="AU82" s="11">
        <v>0</v>
      </c>
      <c r="AV82" s="11">
        <v>0</v>
      </c>
      <c r="AW82" s="11">
        <v>0</v>
      </c>
      <c r="AX82" s="11">
        <v>0</v>
      </c>
      <c r="AY82" s="11">
        <v>0</v>
      </c>
      <c r="AZ82" s="11">
        <v>0</v>
      </c>
      <c r="BA82" s="11">
        <v>0</v>
      </c>
      <c r="BB82" s="11">
        <v>0</v>
      </c>
      <c r="BC82" s="11">
        <v>0</v>
      </c>
      <c r="BD82" s="11">
        <v>0</v>
      </c>
      <c r="BE82" s="11">
        <v>0</v>
      </c>
      <c r="BF82" s="11">
        <v>0</v>
      </c>
      <c r="BG82" s="11">
        <v>0</v>
      </c>
      <c r="BH82" s="11">
        <v>0</v>
      </c>
      <c r="BI82" s="11">
        <v>0</v>
      </c>
      <c r="BJ82" s="11">
        <v>0</v>
      </c>
      <c r="BK82" s="11">
        <v>0</v>
      </c>
      <c r="BL82" s="11">
        <v>0</v>
      </c>
      <c r="BM82" s="11">
        <v>0</v>
      </c>
      <c r="BN82" s="11">
        <v>0</v>
      </c>
      <c r="BO82" s="11">
        <v>0</v>
      </c>
      <c r="BP82" s="11">
        <v>0</v>
      </c>
      <c r="BQ82" s="11">
        <v>0</v>
      </c>
      <c r="BR82" s="11">
        <v>0</v>
      </c>
      <c r="BS82" s="11">
        <v>0</v>
      </c>
      <c r="BT82" s="11">
        <v>0</v>
      </c>
      <c r="BU82" s="11">
        <v>0</v>
      </c>
      <c r="BV82" s="11">
        <v>0</v>
      </c>
      <c r="BW82" s="11">
        <v>0</v>
      </c>
      <c r="BX82" s="11">
        <v>0</v>
      </c>
      <c r="BY82" s="11">
        <v>0</v>
      </c>
      <c r="BZ82" s="11">
        <v>0</v>
      </c>
      <c r="CA82" s="11">
        <v>0</v>
      </c>
      <c r="CB82" s="11">
        <v>0</v>
      </c>
      <c r="CC82" s="11">
        <v>0</v>
      </c>
      <c r="CD82" s="11">
        <v>0</v>
      </c>
      <c r="CE82" s="11">
        <v>0</v>
      </c>
      <c r="CF82" s="11">
        <v>0</v>
      </c>
      <c r="CG82" s="11">
        <v>0</v>
      </c>
      <c r="CI82" s="9">
        <f t="shared" si="7"/>
        <v>0</v>
      </c>
      <c r="CJ82" s="9">
        <f t="shared" si="4"/>
        <v>0</v>
      </c>
      <c r="CK82" s="9">
        <f t="shared" si="5"/>
        <v>0</v>
      </c>
    </row>
    <row r="83" spans="1:89">
      <c r="B83" s="9" t="s">
        <v>420</v>
      </c>
      <c r="C83" s="4">
        <v>79</v>
      </c>
      <c r="D83" s="11">
        <v>92.830450433330569</v>
      </c>
      <c r="E83" s="11">
        <v>108.75609021554227</v>
      </c>
      <c r="F83" s="11">
        <v>8.8181188724538337</v>
      </c>
      <c r="G83" s="11">
        <v>43.901705453634285</v>
      </c>
      <c r="H83" s="11">
        <v>149.82467251941975</v>
      </c>
      <c r="I83" s="11">
        <v>114.7984248924478</v>
      </c>
      <c r="J83" s="11">
        <v>21.270716173050147</v>
      </c>
      <c r="K83" s="11">
        <v>343.6518176971768</v>
      </c>
      <c r="L83" s="11">
        <v>12.276110377484112</v>
      </c>
      <c r="M83" s="11">
        <v>474.52055408453691</v>
      </c>
      <c r="N83" s="11">
        <v>656.8898340220245</v>
      </c>
      <c r="O83" s="11">
        <v>224.92679182890205</v>
      </c>
      <c r="P83" s="11">
        <v>64.127689373573077</v>
      </c>
      <c r="Q83" s="11">
        <v>91.499561829108899</v>
      </c>
      <c r="R83" s="11">
        <v>95.836040895310902</v>
      </c>
      <c r="S83" s="11">
        <v>103.98039365843857</v>
      </c>
      <c r="T83" s="11">
        <v>264.2554887403565</v>
      </c>
      <c r="U83" s="11">
        <v>70.396164985640212</v>
      </c>
      <c r="V83" s="11">
        <v>98.002875591595981</v>
      </c>
      <c r="W83" s="11">
        <v>2.0001427389419466</v>
      </c>
      <c r="X83" s="11">
        <v>4.118616559391124E-3</v>
      </c>
      <c r="Y83" s="11">
        <v>10.183700947707981</v>
      </c>
      <c r="Z83" s="11">
        <v>85.35280224175537</v>
      </c>
      <c r="AA83" s="11">
        <v>111.77922427929352</v>
      </c>
      <c r="AB83" s="11">
        <v>205.3180552195744</v>
      </c>
      <c r="AC83" s="11">
        <v>57.33930864762295</v>
      </c>
      <c r="AD83" s="11">
        <v>488.98762243185865</v>
      </c>
      <c r="AE83" s="11">
        <v>148.60719008395736</v>
      </c>
      <c r="AF83" s="11">
        <v>123.62493206847709</v>
      </c>
      <c r="AG83" s="11">
        <v>62.221640369674041</v>
      </c>
      <c r="AH83" s="11">
        <v>343.11461475762917</v>
      </c>
      <c r="AI83" s="11">
        <v>1261.8140514706176</v>
      </c>
      <c r="AJ83" s="11">
        <v>422.20154660819315</v>
      </c>
      <c r="AK83" s="11">
        <v>506.16003131876982</v>
      </c>
      <c r="AL83" s="11">
        <v>1432.0627284274108</v>
      </c>
      <c r="AM83" s="11">
        <v>488.59847804129265</v>
      </c>
      <c r="AN83" s="11">
        <v>502.12281036155349</v>
      </c>
      <c r="AO83" s="11">
        <v>267.14321713383725</v>
      </c>
      <c r="AP83" s="11">
        <v>455.42620922154254</v>
      </c>
      <c r="AQ83" s="11">
        <v>200.78386459711459</v>
      </c>
      <c r="AR83" s="11">
        <v>32.798226691082796</v>
      </c>
      <c r="AS83" s="11">
        <v>23.498705492255262</v>
      </c>
      <c r="AT83" s="11">
        <v>27.310243431265217</v>
      </c>
      <c r="AU83" s="11">
        <v>42.842027024376002</v>
      </c>
      <c r="AV83" s="11">
        <v>1560.7762004231506</v>
      </c>
      <c r="AW83" s="11">
        <v>461.77680505452901</v>
      </c>
      <c r="AX83" s="11">
        <v>574.36489763732266</v>
      </c>
      <c r="AY83" s="11">
        <v>548.46865606115557</v>
      </c>
      <c r="AZ83" s="11">
        <v>6.2917490147068094</v>
      </c>
      <c r="BA83" s="11">
        <v>28.427618348575638</v>
      </c>
      <c r="BB83" s="11">
        <v>34.720319028402372</v>
      </c>
      <c r="BC83" s="11">
        <v>52.355074024910351</v>
      </c>
      <c r="BD83" s="11">
        <v>1985.9757673600261</v>
      </c>
      <c r="BE83" s="11">
        <v>26.799991230778058</v>
      </c>
      <c r="BF83" s="11">
        <v>40.444089313402522</v>
      </c>
      <c r="BG83" s="11">
        <v>47.213288510940458</v>
      </c>
      <c r="BH83" s="11">
        <v>192.2356538396364</v>
      </c>
      <c r="BI83" s="11">
        <v>87.1526619083821</v>
      </c>
      <c r="BJ83" s="11">
        <v>78.291817132989479</v>
      </c>
      <c r="BK83" s="11">
        <v>125.43699652402455</v>
      </c>
      <c r="BL83" s="11">
        <v>82.527069727413689</v>
      </c>
      <c r="BM83" s="11">
        <v>60.613207951095589</v>
      </c>
      <c r="BN83" s="11">
        <v>52.163486193697125</v>
      </c>
      <c r="BO83" s="11">
        <v>368.76158581667522</v>
      </c>
      <c r="BP83" s="11">
        <v>18.233672270157317</v>
      </c>
      <c r="BQ83" s="11">
        <v>160.10974932069229</v>
      </c>
      <c r="BR83" s="11">
        <v>131.3661384881637</v>
      </c>
      <c r="BS83" s="11">
        <v>33.137338247686159</v>
      </c>
      <c r="BT83" s="11">
        <v>133.81202701442498</v>
      </c>
      <c r="BU83" s="11">
        <v>479.39070855529644</v>
      </c>
      <c r="BV83" s="11">
        <v>25.764397759585883</v>
      </c>
      <c r="BW83" s="11">
        <v>246.34988303122404</v>
      </c>
      <c r="BX83" s="11">
        <v>0</v>
      </c>
      <c r="BY83" s="11">
        <v>17984.819843655434</v>
      </c>
      <c r="BZ83" s="11">
        <v>0</v>
      </c>
      <c r="CA83" s="11">
        <v>0</v>
      </c>
      <c r="CB83" s="11">
        <v>0</v>
      </c>
      <c r="CC83" s="11">
        <v>27535.433631192678</v>
      </c>
      <c r="CD83" s="11">
        <v>8464.7465251518934</v>
      </c>
      <c r="CE83" s="11">
        <v>0</v>
      </c>
      <c r="CF83" s="11">
        <v>36000.180156344562</v>
      </c>
      <c r="CG83" s="11">
        <v>53985</v>
      </c>
      <c r="CI83" s="9">
        <f t="shared" si="7"/>
        <v>0</v>
      </c>
      <c r="CJ83" s="9">
        <f t="shared" si="4"/>
        <v>0</v>
      </c>
      <c r="CK83" s="9">
        <f t="shared" si="5"/>
        <v>0</v>
      </c>
    </row>
    <row r="84" spans="1:89">
      <c r="B84" s="9" t="s">
        <v>419</v>
      </c>
      <c r="C84" s="4">
        <v>80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11">
        <v>0</v>
      </c>
      <c r="AG84" s="11">
        <v>0</v>
      </c>
      <c r="AH84" s="11">
        <v>0</v>
      </c>
      <c r="AI84" s="11">
        <v>0</v>
      </c>
      <c r="AJ84" s="11">
        <v>0</v>
      </c>
      <c r="AK84" s="11">
        <v>0</v>
      </c>
      <c r="AL84" s="11">
        <v>0</v>
      </c>
      <c r="AM84" s="11">
        <v>0</v>
      </c>
      <c r="AN84" s="11">
        <v>0</v>
      </c>
      <c r="AO84" s="11">
        <v>0</v>
      </c>
      <c r="AP84" s="11">
        <v>0</v>
      </c>
      <c r="AQ84" s="11">
        <v>0</v>
      </c>
      <c r="AR84" s="11">
        <v>0</v>
      </c>
      <c r="AS84" s="11">
        <v>0</v>
      </c>
      <c r="AT84" s="11">
        <v>0</v>
      </c>
      <c r="AU84" s="11">
        <v>0</v>
      </c>
      <c r="AV84" s="11">
        <v>0</v>
      </c>
      <c r="AW84" s="11">
        <v>0</v>
      </c>
      <c r="AX84" s="11">
        <v>0</v>
      </c>
      <c r="AY84" s="11">
        <v>0</v>
      </c>
      <c r="AZ84" s="11">
        <v>0</v>
      </c>
      <c r="BA84" s="11">
        <v>0</v>
      </c>
      <c r="BB84" s="11">
        <v>0</v>
      </c>
      <c r="BC84" s="11">
        <v>0</v>
      </c>
      <c r="BD84" s="11">
        <v>0</v>
      </c>
      <c r="BE84" s="11">
        <v>0</v>
      </c>
      <c r="BF84" s="11">
        <v>0</v>
      </c>
      <c r="BG84" s="11">
        <v>0</v>
      </c>
      <c r="BH84" s="11">
        <v>0</v>
      </c>
      <c r="BI84" s="11">
        <v>0</v>
      </c>
      <c r="BJ84" s="11">
        <v>0</v>
      </c>
      <c r="BK84" s="11">
        <v>0</v>
      </c>
      <c r="BL84" s="11">
        <v>0</v>
      </c>
      <c r="BM84" s="11">
        <v>0</v>
      </c>
      <c r="BN84" s="11">
        <v>0</v>
      </c>
      <c r="BO84" s="11">
        <v>0</v>
      </c>
      <c r="BP84" s="11">
        <v>0</v>
      </c>
      <c r="BQ84" s="11">
        <v>0</v>
      </c>
      <c r="BR84" s="11">
        <v>0</v>
      </c>
      <c r="BS84" s="11">
        <v>0</v>
      </c>
      <c r="BT84" s="11">
        <v>0</v>
      </c>
      <c r="BU84" s="11">
        <v>0</v>
      </c>
      <c r="BV84" s="11">
        <v>0</v>
      </c>
      <c r="BW84" s="11">
        <v>0</v>
      </c>
      <c r="BX84" s="11">
        <v>0</v>
      </c>
      <c r="BY84" s="11">
        <v>0</v>
      </c>
      <c r="BZ84" s="11">
        <v>0</v>
      </c>
      <c r="CA84" s="11">
        <v>0</v>
      </c>
      <c r="CB84" s="11">
        <v>0</v>
      </c>
      <c r="CC84" s="11">
        <v>0</v>
      </c>
      <c r="CD84" s="11">
        <v>0</v>
      </c>
      <c r="CE84" s="11">
        <v>0</v>
      </c>
      <c r="CF84" s="11">
        <v>0</v>
      </c>
      <c r="CG84" s="11">
        <v>0</v>
      </c>
      <c r="CI84" s="9">
        <f t="shared" si="7"/>
        <v>0</v>
      </c>
      <c r="CJ84" s="9">
        <f t="shared" si="4"/>
        <v>0</v>
      </c>
      <c r="CK84" s="9">
        <f t="shared" si="5"/>
        <v>0</v>
      </c>
    </row>
    <row r="85" spans="1:89">
      <c r="B85" s="9" t="s">
        <v>421</v>
      </c>
      <c r="C85" s="4">
        <v>81</v>
      </c>
      <c r="D85" s="11">
        <v>6042.8386586782008</v>
      </c>
      <c r="E85" s="11">
        <v>1976.1746233988374</v>
      </c>
      <c r="F85" s="11">
        <v>280.58837260591815</v>
      </c>
      <c r="G85" s="11">
        <v>542.17692706870685</v>
      </c>
      <c r="H85" s="11">
        <v>7778.1809373585975</v>
      </c>
      <c r="I85" s="11">
        <v>1919.6540204655096</v>
      </c>
      <c r="J85" s="11">
        <v>507.53471056489735</v>
      </c>
      <c r="K85" s="11">
        <v>5782.6908854236535</v>
      </c>
      <c r="L85" s="11">
        <v>1324.3403322584791</v>
      </c>
      <c r="M85" s="11">
        <v>5357.8041957679843</v>
      </c>
      <c r="N85" s="11">
        <v>2360.7513423031783</v>
      </c>
      <c r="O85" s="11">
        <v>196.4420098710809</v>
      </c>
      <c r="P85" s="11">
        <v>1196.7163336274623</v>
      </c>
      <c r="Q85" s="11">
        <v>1126.9177960267789</v>
      </c>
      <c r="R85" s="11">
        <v>813.60704267367396</v>
      </c>
      <c r="S85" s="11">
        <v>614.08995308018802</v>
      </c>
      <c r="T85" s="11">
        <v>3188.7908302814558</v>
      </c>
      <c r="U85" s="11">
        <v>386.25785146450971</v>
      </c>
      <c r="V85" s="11">
        <v>41050.979226357034</v>
      </c>
      <c r="W85" s="11">
        <v>837.81029414095758</v>
      </c>
      <c r="X85" s="11">
        <v>1.7251865498872525</v>
      </c>
      <c r="Y85" s="11">
        <v>1189.4109506259256</v>
      </c>
      <c r="Z85" s="11">
        <v>7474.2133507743129</v>
      </c>
      <c r="AA85" s="11">
        <v>3009.4653257028858</v>
      </c>
      <c r="AB85" s="11">
        <v>1473.2558746225345</v>
      </c>
      <c r="AC85" s="11">
        <v>1482.2181309531509</v>
      </c>
      <c r="AD85" s="11">
        <v>3363.0311421067336</v>
      </c>
      <c r="AE85" s="11">
        <v>2491.3685485728683</v>
      </c>
      <c r="AF85" s="11">
        <v>4071.2766520045138</v>
      </c>
      <c r="AG85" s="11">
        <v>2442.9109971601406</v>
      </c>
      <c r="AH85" s="11">
        <v>2290.4333751530626</v>
      </c>
      <c r="AI85" s="11">
        <v>3419.249315516377</v>
      </c>
      <c r="AJ85" s="11">
        <v>2196.5566506018281</v>
      </c>
      <c r="AK85" s="11">
        <v>3229.285592262077</v>
      </c>
      <c r="AL85" s="11">
        <v>5950.1222334326676</v>
      </c>
      <c r="AM85" s="11">
        <v>2615.7467781891364</v>
      </c>
      <c r="AN85" s="11">
        <v>872.2517804766469</v>
      </c>
      <c r="AO85" s="11">
        <v>1270.2224329061228</v>
      </c>
      <c r="AP85" s="11">
        <v>1720.7273607191914</v>
      </c>
      <c r="AQ85" s="11">
        <v>4884.6490691239387</v>
      </c>
      <c r="AR85" s="11">
        <v>797.91186307216731</v>
      </c>
      <c r="AS85" s="11">
        <v>571.67407420253312</v>
      </c>
      <c r="AT85" s="11">
        <v>664.40077454308982</v>
      </c>
      <c r="AU85" s="11">
        <v>1439.0873371289645</v>
      </c>
      <c r="AV85" s="11">
        <v>10882.295358708589</v>
      </c>
      <c r="AW85" s="11">
        <v>2927.3386266457446</v>
      </c>
      <c r="AX85" s="11">
        <v>18595.729336426732</v>
      </c>
      <c r="AY85" s="11">
        <v>6896.9237454285467</v>
      </c>
      <c r="AZ85" s="11">
        <v>1024.1055418067967</v>
      </c>
      <c r="BA85" s="11">
        <v>3522.7471692204122</v>
      </c>
      <c r="BB85" s="11">
        <v>2896.9146759394262</v>
      </c>
      <c r="BC85" s="11">
        <v>440.49755783425439</v>
      </c>
      <c r="BD85" s="11">
        <v>5506.2819301990967</v>
      </c>
      <c r="BE85" s="11">
        <v>380.87397135546854</v>
      </c>
      <c r="BF85" s="11">
        <v>1598.8233931434081</v>
      </c>
      <c r="BG85" s="11">
        <v>4872.6352480885917</v>
      </c>
      <c r="BH85" s="11">
        <v>2867.2902296639122</v>
      </c>
      <c r="BI85" s="11">
        <v>16130.831733803298</v>
      </c>
      <c r="BJ85" s="11">
        <v>3723.3740595588961</v>
      </c>
      <c r="BK85" s="11">
        <v>3130.7842822199132</v>
      </c>
      <c r="BL85" s="11">
        <v>1098.7025302112652</v>
      </c>
      <c r="BM85" s="11">
        <v>2497.4509040688718</v>
      </c>
      <c r="BN85" s="11">
        <v>903.35184667207886</v>
      </c>
      <c r="BO85" s="11">
        <v>3371.2998674713058</v>
      </c>
      <c r="BP85" s="11">
        <v>393.39569508869766</v>
      </c>
      <c r="BQ85" s="11">
        <v>14569.03006852967</v>
      </c>
      <c r="BR85" s="11">
        <v>2067.2088942815594</v>
      </c>
      <c r="BS85" s="11">
        <v>1689.5277851295245</v>
      </c>
      <c r="BT85" s="11">
        <v>2196.0871894237357</v>
      </c>
      <c r="BU85" s="11">
        <v>3526.8893925384168</v>
      </c>
      <c r="BV85" s="11">
        <v>760.87382284217074</v>
      </c>
      <c r="BW85" s="11">
        <v>3517.7722891175258</v>
      </c>
      <c r="BX85" s="11">
        <v>0</v>
      </c>
      <c r="BY85" s="11">
        <v>264194.5782852358</v>
      </c>
      <c r="BZ85" s="11">
        <v>0</v>
      </c>
      <c r="CA85" s="11">
        <v>0</v>
      </c>
      <c r="CB85" s="11">
        <v>0</v>
      </c>
      <c r="CC85" s="11">
        <v>116537.23732239142</v>
      </c>
      <c r="CD85" s="11">
        <v>38389.184392372823</v>
      </c>
      <c r="CE85" s="11">
        <v>0</v>
      </c>
      <c r="CF85" s="11">
        <v>154926.4217147642</v>
      </c>
      <c r="CG85" s="11">
        <v>419121</v>
      </c>
      <c r="CI85" s="9">
        <f t="shared" si="7"/>
        <v>0</v>
      </c>
      <c r="CJ85" s="9">
        <f t="shared" si="4"/>
        <v>0</v>
      </c>
      <c r="CK85" s="9">
        <f t="shared" si="5"/>
        <v>0</v>
      </c>
    </row>
    <row r="86" spans="1:89">
      <c r="B86" s="9" t="s">
        <v>419</v>
      </c>
      <c r="C86" s="4">
        <v>82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1">
        <v>0</v>
      </c>
      <c r="AO86" s="11">
        <v>0</v>
      </c>
      <c r="AP86" s="11">
        <v>0</v>
      </c>
      <c r="AQ86" s="11">
        <v>0</v>
      </c>
      <c r="AR86" s="11">
        <v>0</v>
      </c>
      <c r="AS86" s="11">
        <v>0</v>
      </c>
      <c r="AT86" s="11">
        <v>0</v>
      </c>
      <c r="AU86" s="11">
        <v>0</v>
      </c>
      <c r="AV86" s="11">
        <v>0</v>
      </c>
      <c r="AW86" s="11">
        <v>0</v>
      </c>
      <c r="AX86" s="11">
        <v>0</v>
      </c>
      <c r="AY86" s="11">
        <v>0</v>
      </c>
      <c r="AZ86" s="11">
        <v>0</v>
      </c>
      <c r="BA86" s="11">
        <v>0</v>
      </c>
      <c r="BB86" s="11">
        <v>0</v>
      </c>
      <c r="BC86" s="11">
        <v>0</v>
      </c>
      <c r="BD86" s="11">
        <v>0</v>
      </c>
      <c r="BE86" s="11">
        <v>0</v>
      </c>
      <c r="BF86" s="11">
        <v>0</v>
      </c>
      <c r="BG86" s="11">
        <v>0</v>
      </c>
      <c r="BH86" s="11">
        <v>0</v>
      </c>
      <c r="BI86" s="11">
        <v>0</v>
      </c>
      <c r="BJ86" s="11">
        <v>0</v>
      </c>
      <c r="BK86" s="11">
        <v>0</v>
      </c>
      <c r="BL86" s="11">
        <v>0</v>
      </c>
      <c r="BM86" s="11">
        <v>0</v>
      </c>
      <c r="BN86" s="11">
        <v>0</v>
      </c>
      <c r="BO86" s="11">
        <v>0</v>
      </c>
      <c r="BP86" s="11">
        <v>0</v>
      </c>
      <c r="BQ86" s="11">
        <v>0</v>
      </c>
      <c r="BR86" s="11">
        <v>0</v>
      </c>
      <c r="BS86" s="11">
        <v>0</v>
      </c>
      <c r="BT86" s="11">
        <v>0</v>
      </c>
      <c r="BU86" s="11">
        <v>0</v>
      </c>
      <c r="BV86" s="11">
        <v>0</v>
      </c>
      <c r="BW86" s="11">
        <v>0</v>
      </c>
      <c r="BX86" s="11">
        <v>0</v>
      </c>
      <c r="BY86" s="11">
        <v>0</v>
      </c>
      <c r="BZ86" s="11">
        <v>0</v>
      </c>
      <c r="CA86" s="11">
        <v>0</v>
      </c>
      <c r="CB86" s="11">
        <v>0</v>
      </c>
      <c r="CC86" s="11">
        <v>0</v>
      </c>
      <c r="CD86" s="11">
        <v>0</v>
      </c>
      <c r="CE86" s="11">
        <v>0</v>
      </c>
      <c r="CF86" s="11">
        <v>0</v>
      </c>
      <c r="CG86" s="11">
        <v>0</v>
      </c>
      <c r="CI86" s="9">
        <f t="shared" si="7"/>
        <v>0</v>
      </c>
      <c r="CJ86" s="9">
        <f t="shared" si="4"/>
        <v>0</v>
      </c>
      <c r="CK86" s="9">
        <f t="shared" si="5"/>
        <v>0</v>
      </c>
    </row>
    <row r="87" spans="1:89">
      <c r="B87" s="34" t="s">
        <v>422</v>
      </c>
      <c r="C87" s="4">
        <v>83</v>
      </c>
      <c r="D87" s="11">
        <v>188525.99999999997</v>
      </c>
      <c r="E87" s="11">
        <v>80267</v>
      </c>
      <c r="F87" s="11">
        <v>9462</v>
      </c>
      <c r="G87" s="11">
        <v>11859.999999999998</v>
      </c>
      <c r="H87" s="11">
        <v>125178</v>
      </c>
      <c r="I87" s="11">
        <v>47192.000000000015</v>
      </c>
      <c r="J87" s="11">
        <v>11249.000000000002</v>
      </c>
      <c r="K87" s="11">
        <v>246575.00000000003</v>
      </c>
      <c r="L87" s="11">
        <v>43131.000000000007</v>
      </c>
      <c r="M87" s="11">
        <v>258915.00000000003</v>
      </c>
      <c r="N87" s="11">
        <v>56464</v>
      </c>
      <c r="O87" s="11">
        <v>12112.000000000002</v>
      </c>
      <c r="P87" s="11">
        <v>38745.999999999993</v>
      </c>
      <c r="Q87" s="11">
        <v>38028</v>
      </c>
      <c r="R87" s="11">
        <v>28278</v>
      </c>
      <c r="S87" s="11">
        <v>20928.000000000004</v>
      </c>
      <c r="T87" s="11">
        <v>77815</v>
      </c>
      <c r="U87" s="11">
        <v>11073</v>
      </c>
      <c r="V87" s="11">
        <v>392642.86272642564</v>
      </c>
      <c r="W87" s="11">
        <v>9333.4371287651647</v>
      </c>
      <c r="X87" s="11">
        <v>3188.7001448092037</v>
      </c>
      <c r="Y87" s="11">
        <v>43112.999999999993</v>
      </c>
      <c r="Z87" s="11">
        <v>152809.99999999997</v>
      </c>
      <c r="AA87" s="11">
        <v>73055.999999999985</v>
      </c>
      <c r="AB87" s="11">
        <v>39256</v>
      </c>
      <c r="AC87" s="11">
        <v>41455</v>
      </c>
      <c r="AD87" s="11">
        <v>91572.000000000015</v>
      </c>
      <c r="AE87" s="11">
        <v>59131</v>
      </c>
      <c r="AF87" s="11">
        <v>115887.99999999999</v>
      </c>
      <c r="AG87" s="11">
        <v>57302</v>
      </c>
      <c r="AH87" s="11">
        <v>68611.000000000015</v>
      </c>
      <c r="AI87" s="11">
        <v>87944</v>
      </c>
      <c r="AJ87" s="11">
        <v>59911.000000000007</v>
      </c>
      <c r="AK87" s="11">
        <v>91770</v>
      </c>
      <c r="AL87" s="11">
        <v>164701.99999999997</v>
      </c>
      <c r="AM87" s="11">
        <v>75925.999999999985</v>
      </c>
      <c r="AN87" s="11">
        <v>31134</v>
      </c>
      <c r="AO87" s="11">
        <v>42507</v>
      </c>
      <c r="AP87" s="11">
        <v>51452.999999999993</v>
      </c>
      <c r="AQ87" s="11">
        <v>154436.31770694946</v>
      </c>
      <c r="AR87" s="11">
        <v>22531.896291233497</v>
      </c>
      <c r="AS87" s="11">
        <v>7774.2588205266729</v>
      </c>
      <c r="AT87" s="11">
        <v>17302.527181290381</v>
      </c>
      <c r="AU87" s="11">
        <v>31880.999999999996</v>
      </c>
      <c r="AV87" s="11">
        <v>308792.99999999994</v>
      </c>
      <c r="AW87" s="11">
        <v>77215</v>
      </c>
      <c r="AX87" s="11">
        <v>435410</v>
      </c>
      <c r="AY87" s="11">
        <v>233598</v>
      </c>
      <c r="AZ87" s="11">
        <v>12967</v>
      </c>
      <c r="BA87" s="11">
        <v>34852.999999999993</v>
      </c>
      <c r="BB87" s="11">
        <v>59424.000000000015</v>
      </c>
      <c r="BC87" s="11">
        <v>12965</v>
      </c>
      <c r="BD87" s="11">
        <v>146427</v>
      </c>
      <c r="BE87" s="11">
        <v>9291</v>
      </c>
      <c r="BF87" s="11">
        <v>26885.999999999996</v>
      </c>
      <c r="BG87" s="11">
        <v>96935.000000000015</v>
      </c>
      <c r="BH87" s="11">
        <v>56861.000000000007</v>
      </c>
      <c r="BI87" s="11">
        <v>226346.99999999997</v>
      </c>
      <c r="BJ87" s="11">
        <v>51716</v>
      </c>
      <c r="BK87" s="11">
        <v>71737.999999999985</v>
      </c>
      <c r="BL87" s="11">
        <v>23892</v>
      </c>
      <c r="BM87" s="11">
        <v>66006</v>
      </c>
      <c r="BN87" s="11">
        <v>18328.000000000004</v>
      </c>
      <c r="BO87" s="11">
        <v>85055.999999999985</v>
      </c>
      <c r="BP87" s="11">
        <v>7980.9999999999982</v>
      </c>
      <c r="BQ87" s="11">
        <v>242741.00000000003</v>
      </c>
      <c r="BR87" s="11">
        <v>55962.000000000007</v>
      </c>
      <c r="BS87" s="11">
        <v>40553</v>
      </c>
      <c r="BT87" s="11">
        <v>68487</v>
      </c>
      <c r="BU87" s="11">
        <v>133095</v>
      </c>
      <c r="BV87" s="11">
        <v>17382.000000000004</v>
      </c>
      <c r="BW87" s="11">
        <v>85520</v>
      </c>
      <c r="BX87" s="11">
        <v>0</v>
      </c>
      <c r="BY87" s="11">
        <v>5998860.0000000009</v>
      </c>
      <c r="BZ87" s="11">
        <v>1025056</v>
      </c>
      <c r="CA87" s="11">
        <v>1393480</v>
      </c>
      <c r="CB87" s="11">
        <v>102253</v>
      </c>
      <c r="CC87" s="11">
        <v>4423548</v>
      </c>
      <c r="CD87" s="11">
        <v>1057409</v>
      </c>
      <c r="CE87" s="11">
        <v>-131</v>
      </c>
      <c r="CF87" s="11">
        <v>8001615</v>
      </c>
      <c r="CG87" s="11">
        <v>14000475</v>
      </c>
      <c r="CI87" s="9">
        <f t="shared" si="7"/>
        <v>0</v>
      </c>
      <c r="CJ87" s="9">
        <f t="shared" si="4"/>
        <v>0</v>
      </c>
      <c r="CK87" s="9">
        <f t="shared" si="5"/>
        <v>0</v>
      </c>
    </row>
    <row r="88" spans="1:89">
      <c r="A88" s="4" t="s">
        <v>423</v>
      </c>
      <c r="B88" s="34" t="s">
        <v>424</v>
      </c>
      <c r="C88" s="4">
        <v>84</v>
      </c>
      <c r="D88" s="37">
        <v>34356</v>
      </c>
      <c r="E88" s="37">
        <v>22217</v>
      </c>
      <c r="F88" s="37">
        <v>2255</v>
      </c>
      <c r="G88" s="37">
        <v>4126</v>
      </c>
      <c r="H88" s="37">
        <v>16917</v>
      </c>
      <c r="I88" s="37">
        <v>4502</v>
      </c>
      <c r="J88" s="37">
        <v>2607</v>
      </c>
      <c r="K88" s="37">
        <v>30117</v>
      </c>
      <c r="L88" s="37">
        <v>8690</v>
      </c>
      <c r="M88" s="37">
        <v>35422</v>
      </c>
      <c r="N88" s="37">
        <v>9953</v>
      </c>
      <c r="O88" s="37">
        <v>1711</v>
      </c>
      <c r="P88" s="37">
        <v>11262</v>
      </c>
      <c r="Q88" s="37">
        <v>18543</v>
      </c>
      <c r="R88" s="37">
        <v>11048</v>
      </c>
      <c r="S88" s="37">
        <v>6644</v>
      </c>
      <c r="T88" s="37">
        <v>14028</v>
      </c>
      <c r="U88" s="37">
        <v>5664</v>
      </c>
      <c r="V88" s="11">
        <v>8644.8181295614868</v>
      </c>
      <c r="W88" s="11">
        <v>222.30000000000032</v>
      </c>
      <c r="X88" s="11">
        <v>24.88187043851331</v>
      </c>
      <c r="Y88" s="37">
        <v>7013</v>
      </c>
      <c r="Z88" s="37">
        <v>12903</v>
      </c>
      <c r="AA88" s="37">
        <v>9380</v>
      </c>
      <c r="AB88" s="37">
        <v>6854</v>
      </c>
      <c r="AC88" s="37">
        <v>12695</v>
      </c>
      <c r="AD88" s="37">
        <v>22917</v>
      </c>
      <c r="AE88" s="37">
        <v>19150</v>
      </c>
      <c r="AF88" s="37">
        <v>13401</v>
      </c>
      <c r="AG88" s="37">
        <v>6247</v>
      </c>
      <c r="AH88" s="37">
        <v>22042</v>
      </c>
      <c r="AI88" s="37">
        <v>9775</v>
      </c>
      <c r="AJ88" s="37">
        <v>14631</v>
      </c>
      <c r="AK88" s="37">
        <v>27620</v>
      </c>
      <c r="AL88" s="37">
        <v>20483</v>
      </c>
      <c r="AM88" s="37">
        <v>20855</v>
      </c>
      <c r="AN88" s="37">
        <v>8257</v>
      </c>
      <c r="AO88" s="37">
        <v>16648</v>
      </c>
      <c r="AP88" s="37">
        <v>13057</v>
      </c>
      <c r="AQ88" s="11">
        <v>14489.444041966393</v>
      </c>
      <c r="AR88" s="11">
        <v>1691.8721627726568</v>
      </c>
      <c r="AS88" s="11">
        <v>1627.8644560257585</v>
      </c>
      <c r="AT88" s="11">
        <v>3685.8193392351923</v>
      </c>
      <c r="AU88" s="37">
        <v>22993</v>
      </c>
      <c r="AV88" s="37">
        <v>104570</v>
      </c>
      <c r="AW88" s="37">
        <v>49181</v>
      </c>
      <c r="AX88" s="37">
        <v>352528</v>
      </c>
      <c r="AY88" s="37">
        <v>87877</v>
      </c>
      <c r="AZ88" s="37">
        <v>5137</v>
      </c>
      <c r="BA88" s="37">
        <v>7492</v>
      </c>
      <c r="BB88" s="37">
        <v>44037</v>
      </c>
      <c r="BC88" s="37">
        <v>11307</v>
      </c>
      <c r="BD88" s="37">
        <v>60116</v>
      </c>
      <c r="BE88" s="37">
        <v>6798</v>
      </c>
      <c r="BF88" s="37">
        <v>11678</v>
      </c>
      <c r="BG88" s="37">
        <v>19212</v>
      </c>
      <c r="BH88" s="37">
        <v>57187</v>
      </c>
      <c r="BI88" s="37">
        <v>165217</v>
      </c>
      <c r="BJ88" s="37">
        <v>7923</v>
      </c>
      <c r="BK88" s="37">
        <v>61939</v>
      </c>
      <c r="BL88" s="37">
        <v>18585</v>
      </c>
      <c r="BM88" s="37">
        <v>15429</v>
      </c>
      <c r="BN88" s="37">
        <v>11344</v>
      </c>
      <c r="BO88" s="37">
        <v>118404</v>
      </c>
      <c r="BP88" s="37">
        <v>31074</v>
      </c>
      <c r="BQ88" s="37">
        <v>528703</v>
      </c>
      <c r="BR88" s="37">
        <v>282090</v>
      </c>
      <c r="BS88" s="37">
        <v>89933</v>
      </c>
      <c r="BT88" s="37">
        <v>127700</v>
      </c>
      <c r="BU88" s="37">
        <v>89831</v>
      </c>
      <c r="BV88" s="37">
        <v>13265</v>
      </c>
      <c r="BW88" s="37">
        <v>45395</v>
      </c>
      <c r="BX88" s="37">
        <v>74451</v>
      </c>
      <c r="BY88" s="11">
        <v>3055773</v>
      </c>
      <c r="BZ88" s="11">
        <v>0</v>
      </c>
      <c r="CA88" s="11">
        <v>0</v>
      </c>
      <c r="CB88" s="11">
        <v>0</v>
      </c>
      <c r="CC88" s="11">
        <v>0</v>
      </c>
      <c r="CD88" s="11">
        <v>0</v>
      </c>
      <c r="CE88" s="11">
        <v>0</v>
      </c>
      <c r="CF88" s="11">
        <v>0</v>
      </c>
      <c r="CG88" s="11">
        <v>3055773</v>
      </c>
      <c r="CI88" s="9">
        <f t="shared" si="7"/>
        <v>0</v>
      </c>
      <c r="CJ88" s="9">
        <f t="shared" si="4"/>
        <v>0</v>
      </c>
      <c r="CK88" s="9">
        <f t="shared" si="5"/>
        <v>0</v>
      </c>
    </row>
    <row r="89" spans="1:89">
      <c r="A89" s="4" t="s">
        <v>425</v>
      </c>
      <c r="B89" s="34" t="s">
        <v>426</v>
      </c>
      <c r="C89" s="4">
        <v>85</v>
      </c>
      <c r="D89" s="37">
        <v>29230</v>
      </c>
      <c r="E89" s="37">
        <v>19506</v>
      </c>
      <c r="F89" s="37">
        <v>1981</v>
      </c>
      <c r="G89" s="37">
        <v>3307</v>
      </c>
      <c r="H89" s="37">
        <v>12359</v>
      </c>
      <c r="I89" s="37">
        <v>3581</v>
      </c>
      <c r="J89" s="37">
        <v>2011</v>
      </c>
      <c r="K89" s="37">
        <v>23432</v>
      </c>
      <c r="L89" s="37">
        <v>6252</v>
      </c>
      <c r="M89" s="37">
        <v>27911</v>
      </c>
      <c r="N89" s="37">
        <v>7718</v>
      </c>
      <c r="O89" s="37">
        <v>1309</v>
      </c>
      <c r="P89" s="37">
        <v>9222</v>
      </c>
      <c r="Q89" s="37">
        <v>14743</v>
      </c>
      <c r="R89" s="37">
        <v>9151</v>
      </c>
      <c r="S89" s="37">
        <v>5395</v>
      </c>
      <c r="T89" s="37">
        <v>11059</v>
      </c>
      <c r="U89" s="37">
        <v>4600</v>
      </c>
      <c r="V89" s="11">
        <v>6069.455643595632</v>
      </c>
      <c r="W89" s="11">
        <v>156.07500000000022</v>
      </c>
      <c r="X89" s="11">
        <v>17.469356404367815</v>
      </c>
      <c r="Y89" s="37">
        <v>5622</v>
      </c>
      <c r="Z89" s="37">
        <v>9758</v>
      </c>
      <c r="AA89" s="37">
        <v>7225</v>
      </c>
      <c r="AB89" s="37">
        <v>5400</v>
      </c>
      <c r="AC89" s="37">
        <v>9702</v>
      </c>
      <c r="AD89" s="37">
        <v>17824</v>
      </c>
      <c r="AE89" s="37">
        <v>15527</v>
      </c>
      <c r="AF89" s="37">
        <v>10413</v>
      </c>
      <c r="AG89" s="37">
        <v>5015</v>
      </c>
      <c r="AH89" s="37">
        <v>17453</v>
      </c>
      <c r="AI89" s="37">
        <v>7775</v>
      </c>
      <c r="AJ89" s="37">
        <v>11477</v>
      </c>
      <c r="AK89" s="37">
        <v>21904</v>
      </c>
      <c r="AL89" s="37">
        <v>15859</v>
      </c>
      <c r="AM89" s="37">
        <v>17465</v>
      </c>
      <c r="AN89" s="37">
        <v>6659</v>
      </c>
      <c r="AO89" s="37">
        <v>13658</v>
      </c>
      <c r="AP89" s="37">
        <v>10523</v>
      </c>
      <c r="AQ89" s="11">
        <v>10400.44810995578</v>
      </c>
      <c r="AR89" s="11">
        <v>1214.4171016245323</v>
      </c>
      <c r="AS89" s="11">
        <v>1168.4727002568704</v>
      </c>
      <c r="AT89" s="11">
        <v>2645.6620881628182</v>
      </c>
      <c r="AU89" s="37">
        <v>17320</v>
      </c>
      <c r="AV89" s="37">
        <v>85935</v>
      </c>
      <c r="AW89" s="37">
        <v>40106</v>
      </c>
      <c r="AX89" s="37">
        <v>279452</v>
      </c>
      <c r="AY89" s="37">
        <v>71610</v>
      </c>
      <c r="AZ89" s="37">
        <v>4217</v>
      </c>
      <c r="BA89" s="37">
        <v>6119</v>
      </c>
      <c r="BB89" s="37">
        <v>34067</v>
      </c>
      <c r="BC89" s="37">
        <v>9520</v>
      </c>
      <c r="BD89" s="37">
        <v>50603</v>
      </c>
      <c r="BE89" s="37">
        <v>5563</v>
      </c>
      <c r="BF89" s="37">
        <v>9857</v>
      </c>
      <c r="BG89" s="37">
        <v>14372</v>
      </c>
      <c r="BH89" s="37">
        <v>45370</v>
      </c>
      <c r="BI89" s="37">
        <v>127124</v>
      </c>
      <c r="BJ89" s="37">
        <v>6253</v>
      </c>
      <c r="BK89" s="37">
        <v>50719</v>
      </c>
      <c r="BL89" s="37">
        <v>14886</v>
      </c>
      <c r="BM89" s="37">
        <v>12362</v>
      </c>
      <c r="BN89" s="37">
        <v>8992</v>
      </c>
      <c r="BO89" s="37">
        <v>95075</v>
      </c>
      <c r="BP89" s="37">
        <v>24376</v>
      </c>
      <c r="BQ89" s="37">
        <v>381003</v>
      </c>
      <c r="BR89" s="37">
        <v>227721</v>
      </c>
      <c r="BS89" s="37">
        <v>74374</v>
      </c>
      <c r="BT89" s="37">
        <v>102765</v>
      </c>
      <c r="BU89" s="37">
        <v>77743</v>
      </c>
      <c r="BV89" s="37">
        <v>11518</v>
      </c>
      <c r="BW89" s="37">
        <v>38820</v>
      </c>
      <c r="BX89" s="37">
        <v>70758</v>
      </c>
      <c r="BY89" s="11">
        <v>2422298</v>
      </c>
      <c r="BZ89" s="11">
        <v>0</v>
      </c>
      <c r="CA89" s="11">
        <v>0</v>
      </c>
      <c r="CB89" s="11">
        <v>0</v>
      </c>
      <c r="CC89" s="11">
        <v>0</v>
      </c>
      <c r="CD89" s="11">
        <v>0</v>
      </c>
      <c r="CE89" s="11">
        <v>0</v>
      </c>
      <c r="CF89" s="11">
        <v>0</v>
      </c>
      <c r="CG89" s="11">
        <v>2422298</v>
      </c>
      <c r="CI89" s="9">
        <f t="shared" si="7"/>
        <v>0</v>
      </c>
      <c r="CJ89" s="9">
        <f t="shared" si="4"/>
        <v>0</v>
      </c>
      <c r="CK89" s="9">
        <f t="shared" si="5"/>
        <v>0</v>
      </c>
    </row>
    <row r="90" spans="1:89">
      <c r="A90" s="4" t="s">
        <v>427</v>
      </c>
      <c r="B90" s="34" t="s">
        <v>428</v>
      </c>
      <c r="C90" s="4">
        <v>86</v>
      </c>
      <c r="D90" s="37">
        <v>5126</v>
      </c>
      <c r="E90" s="37">
        <v>2711</v>
      </c>
      <c r="F90" s="37">
        <v>274</v>
      </c>
      <c r="G90" s="37">
        <v>819</v>
      </c>
      <c r="H90" s="37">
        <v>4558</v>
      </c>
      <c r="I90" s="37">
        <v>921</v>
      </c>
      <c r="J90" s="37">
        <v>596</v>
      </c>
      <c r="K90" s="37">
        <v>6685</v>
      </c>
      <c r="L90" s="37">
        <v>2438</v>
      </c>
      <c r="M90" s="37">
        <v>7511</v>
      </c>
      <c r="N90" s="37">
        <v>2235</v>
      </c>
      <c r="O90" s="37">
        <v>402</v>
      </c>
      <c r="P90" s="37">
        <v>2040</v>
      </c>
      <c r="Q90" s="37">
        <v>3800</v>
      </c>
      <c r="R90" s="37">
        <v>1897</v>
      </c>
      <c r="S90" s="37">
        <v>1249</v>
      </c>
      <c r="T90" s="37">
        <v>2969</v>
      </c>
      <c r="U90" s="37">
        <v>1064</v>
      </c>
      <c r="V90" s="11">
        <v>2575.3624859658544</v>
      </c>
      <c r="W90" s="11">
        <v>66.225000000000094</v>
      </c>
      <c r="X90" s="11">
        <v>7.4125140341454969</v>
      </c>
      <c r="Y90" s="37">
        <v>1391</v>
      </c>
      <c r="Z90" s="37">
        <v>3145</v>
      </c>
      <c r="AA90" s="37">
        <v>2155</v>
      </c>
      <c r="AB90" s="37">
        <v>1454</v>
      </c>
      <c r="AC90" s="37">
        <v>2993</v>
      </c>
      <c r="AD90" s="37">
        <v>5093</v>
      </c>
      <c r="AE90" s="37">
        <v>3623</v>
      </c>
      <c r="AF90" s="37">
        <v>2988</v>
      </c>
      <c r="AG90" s="37">
        <v>1232</v>
      </c>
      <c r="AH90" s="37">
        <v>4589</v>
      </c>
      <c r="AI90" s="37">
        <v>2000</v>
      </c>
      <c r="AJ90" s="37">
        <v>3154</v>
      </c>
      <c r="AK90" s="37">
        <v>5716</v>
      </c>
      <c r="AL90" s="37">
        <v>4624</v>
      </c>
      <c r="AM90" s="37">
        <v>3390</v>
      </c>
      <c r="AN90" s="37">
        <v>1598</v>
      </c>
      <c r="AO90" s="37">
        <v>2990</v>
      </c>
      <c r="AP90" s="37">
        <v>2534</v>
      </c>
      <c r="AQ90" s="11">
        <v>4088.9959320106136</v>
      </c>
      <c r="AR90" s="11">
        <v>477.45506114812451</v>
      </c>
      <c r="AS90" s="11">
        <v>459.39175576888817</v>
      </c>
      <c r="AT90" s="11">
        <v>1040.1572510723738</v>
      </c>
      <c r="AU90" s="37">
        <v>5673</v>
      </c>
      <c r="AV90" s="37">
        <v>18635</v>
      </c>
      <c r="AW90" s="37">
        <v>9075</v>
      </c>
      <c r="AX90" s="37">
        <v>73076</v>
      </c>
      <c r="AY90" s="37">
        <v>16267</v>
      </c>
      <c r="AZ90" s="37">
        <v>920</v>
      </c>
      <c r="BA90" s="37">
        <v>1373</v>
      </c>
      <c r="BB90" s="37">
        <v>9970</v>
      </c>
      <c r="BC90" s="37">
        <v>1787</v>
      </c>
      <c r="BD90" s="37">
        <v>9513</v>
      </c>
      <c r="BE90" s="37">
        <v>1235</v>
      </c>
      <c r="BF90" s="37">
        <v>1821</v>
      </c>
      <c r="BG90" s="37">
        <v>4840</v>
      </c>
      <c r="BH90" s="37">
        <v>11817</v>
      </c>
      <c r="BI90" s="37">
        <v>38093</v>
      </c>
      <c r="BJ90" s="37">
        <v>1670</v>
      </c>
      <c r="BK90" s="37">
        <v>11220</v>
      </c>
      <c r="BL90" s="37">
        <v>3699</v>
      </c>
      <c r="BM90" s="37">
        <v>3067</v>
      </c>
      <c r="BN90" s="37">
        <v>2352</v>
      </c>
      <c r="BO90" s="37">
        <v>23329</v>
      </c>
      <c r="BP90" s="37">
        <v>6698</v>
      </c>
      <c r="BQ90" s="37">
        <v>64857</v>
      </c>
      <c r="BR90" s="37">
        <v>47663</v>
      </c>
      <c r="BS90" s="37">
        <v>15559</v>
      </c>
      <c r="BT90" s="37">
        <v>17672</v>
      </c>
      <c r="BU90" s="37">
        <v>12088</v>
      </c>
      <c r="BV90" s="37">
        <v>1747</v>
      </c>
      <c r="BW90" s="37">
        <v>6575</v>
      </c>
      <c r="BX90" s="37">
        <v>3693</v>
      </c>
      <c r="BY90" s="11">
        <v>536663</v>
      </c>
      <c r="BZ90" s="11">
        <v>0</v>
      </c>
      <c r="CA90" s="11">
        <v>0</v>
      </c>
      <c r="CB90" s="11">
        <v>0</v>
      </c>
      <c r="CC90" s="11">
        <v>0</v>
      </c>
      <c r="CD90" s="11">
        <v>0</v>
      </c>
      <c r="CE90" s="11">
        <v>0</v>
      </c>
      <c r="CF90" s="11">
        <v>0</v>
      </c>
      <c r="CG90" s="11">
        <v>536663</v>
      </c>
      <c r="CI90" s="9">
        <f t="shared" si="7"/>
        <v>0</v>
      </c>
      <c r="CJ90" s="9">
        <f t="shared" si="4"/>
        <v>0</v>
      </c>
      <c r="CK90" s="9">
        <f t="shared" si="5"/>
        <v>0</v>
      </c>
    </row>
    <row r="91" spans="1:89">
      <c r="B91" s="38" t="s">
        <v>429</v>
      </c>
      <c r="C91" s="4">
        <v>87</v>
      </c>
      <c r="D91" s="37">
        <v>5123</v>
      </c>
      <c r="E91" s="37">
        <v>2698</v>
      </c>
      <c r="F91" s="37">
        <v>272</v>
      </c>
      <c r="G91" s="37">
        <v>806</v>
      </c>
      <c r="H91" s="37">
        <v>3536</v>
      </c>
      <c r="I91" s="37">
        <v>884</v>
      </c>
      <c r="J91" s="37">
        <v>566</v>
      </c>
      <c r="K91" s="37">
        <v>6513</v>
      </c>
      <c r="L91" s="37">
        <v>2394</v>
      </c>
      <c r="M91" s="37">
        <v>7273</v>
      </c>
      <c r="N91" s="37">
        <v>2148</v>
      </c>
      <c r="O91" s="37">
        <v>367</v>
      </c>
      <c r="P91" s="37">
        <v>1996</v>
      </c>
      <c r="Q91" s="37">
        <v>3739</v>
      </c>
      <c r="R91" s="37">
        <v>1856</v>
      </c>
      <c r="S91" s="37">
        <v>1182</v>
      </c>
      <c r="T91" s="37">
        <v>2686</v>
      </c>
      <c r="U91" s="37">
        <v>1025</v>
      </c>
      <c r="V91" s="11">
        <v>1824.8227203314104</v>
      </c>
      <c r="W91" s="11">
        <v>46.925000000000907</v>
      </c>
      <c r="X91" s="11">
        <v>5.252279668588554</v>
      </c>
      <c r="Y91" s="37">
        <v>1350</v>
      </c>
      <c r="Z91" s="37">
        <v>2868</v>
      </c>
      <c r="AA91" s="37">
        <v>1980</v>
      </c>
      <c r="AB91" s="37">
        <v>1412</v>
      </c>
      <c r="AC91" s="37">
        <v>2814</v>
      </c>
      <c r="AD91" s="37">
        <v>4943</v>
      </c>
      <c r="AE91" s="37">
        <v>3466</v>
      </c>
      <c r="AF91" s="37">
        <v>2727</v>
      </c>
      <c r="AG91" s="37">
        <v>1168</v>
      </c>
      <c r="AH91" s="37">
        <v>4470</v>
      </c>
      <c r="AI91" s="37">
        <v>1937</v>
      </c>
      <c r="AJ91" s="37">
        <v>3036</v>
      </c>
      <c r="AK91" s="37">
        <v>5460</v>
      </c>
      <c r="AL91" s="37">
        <v>4407</v>
      </c>
      <c r="AM91" s="37">
        <v>3257</v>
      </c>
      <c r="AN91" s="37">
        <v>1477</v>
      </c>
      <c r="AO91" s="37">
        <v>2905</v>
      </c>
      <c r="AP91" s="37">
        <v>2436</v>
      </c>
      <c r="AQ91" s="11">
        <v>3142.581443295991</v>
      </c>
      <c r="AR91" s="11">
        <v>366.9461745915853</v>
      </c>
      <c r="AS91" s="11">
        <v>353.06369360279535</v>
      </c>
      <c r="AT91" s="11">
        <v>799.40868850962852</v>
      </c>
      <c r="AU91" s="37">
        <v>5109</v>
      </c>
      <c r="AV91" s="37">
        <v>18183</v>
      </c>
      <c r="AW91" s="37">
        <v>8959</v>
      </c>
      <c r="AX91" s="37">
        <v>71753</v>
      </c>
      <c r="AY91" s="37">
        <v>15650</v>
      </c>
      <c r="AZ91" s="37">
        <v>881</v>
      </c>
      <c r="BA91" s="37">
        <v>1333</v>
      </c>
      <c r="BB91" s="37">
        <v>8842</v>
      </c>
      <c r="BC91" s="37">
        <v>1736</v>
      </c>
      <c r="BD91" s="37">
        <v>9380</v>
      </c>
      <c r="BE91" s="37">
        <v>1198</v>
      </c>
      <c r="BF91" s="37">
        <v>1745</v>
      </c>
      <c r="BG91" s="37">
        <v>3960</v>
      </c>
      <c r="BH91" s="37">
        <v>11081</v>
      </c>
      <c r="BI91" s="37">
        <v>32184</v>
      </c>
      <c r="BJ91" s="37">
        <v>1614</v>
      </c>
      <c r="BK91" s="37">
        <v>10153</v>
      </c>
      <c r="BL91" s="37">
        <v>3565</v>
      </c>
      <c r="BM91" s="37">
        <v>3015</v>
      </c>
      <c r="BN91" s="37">
        <v>2297</v>
      </c>
      <c r="BO91" s="37">
        <v>22948</v>
      </c>
      <c r="BP91" s="37">
        <v>6601</v>
      </c>
      <c r="BQ91" s="37">
        <v>64134</v>
      </c>
      <c r="BR91" s="37">
        <v>47469</v>
      </c>
      <c r="BS91" s="37">
        <v>15429</v>
      </c>
      <c r="BT91" s="37">
        <v>17649</v>
      </c>
      <c r="BU91" s="37">
        <v>11939</v>
      </c>
      <c r="BV91" s="37">
        <v>1701</v>
      </c>
      <c r="BW91" s="37">
        <v>6456</v>
      </c>
      <c r="BX91" s="37">
        <v>3693</v>
      </c>
      <c r="BY91" s="11">
        <v>514373</v>
      </c>
      <c r="BZ91" s="11">
        <v>0</v>
      </c>
      <c r="CA91" s="11">
        <v>0</v>
      </c>
      <c r="CB91" s="11">
        <v>0</v>
      </c>
      <c r="CC91" s="11">
        <v>0</v>
      </c>
      <c r="CD91" s="11">
        <v>0</v>
      </c>
      <c r="CE91" s="11">
        <v>0</v>
      </c>
      <c r="CF91" s="11">
        <v>0</v>
      </c>
      <c r="CG91" s="11">
        <v>514373</v>
      </c>
      <c r="CI91" s="9">
        <f t="shared" si="7"/>
        <v>0</v>
      </c>
      <c r="CJ91" s="9">
        <f t="shared" si="4"/>
        <v>0</v>
      </c>
      <c r="CK91" s="9">
        <f t="shared" si="5"/>
        <v>0</v>
      </c>
    </row>
    <row r="92" spans="1:89">
      <c r="B92" s="34" t="s">
        <v>430</v>
      </c>
      <c r="C92" s="4">
        <v>88</v>
      </c>
      <c r="D92" s="37">
        <v>3</v>
      </c>
      <c r="E92" s="37">
        <v>13</v>
      </c>
      <c r="F92" s="37">
        <v>2</v>
      </c>
      <c r="G92" s="37">
        <v>13</v>
      </c>
      <c r="H92" s="37">
        <v>1022</v>
      </c>
      <c r="I92" s="37">
        <v>37</v>
      </c>
      <c r="J92" s="37">
        <v>30</v>
      </c>
      <c r="K92" s="37">
        <v>172</v>
      </c>
      <c r="L92" s="37">
        <v>44</v>
      </c>
      <c r="M92" s="37">
        <v>238</v>
      </c>
      <c r="N92" s="37">
        <v>87</v>
      </c>
      <c r="O92" s="37">
        <v>35</v>
      </c>
      <c r="P92" s="37">
        <v>44</v>
      </c>
      <c r="Q92" s="37">
        <v>61</v>
      </c>
      <c r="R92" s="37">
        <v>41</v>
      </c>
      <c r="S92" s="37">
        <v>67</v>
      </c>
      <c r="T92" s="37">
        <v>283</v>
      </c>
      <c r="U92" s="37">
        <v>39</v>
      </c>
      <c r="V92" s="11">
        <v>750.53976563444269</v>
      </c>
      <c r="W92" s="11">
        <v>19.300000000000029</v>
      </c>
      <c r="X92" s="11">
        <v>2.1602343655569332</v>
      </c>
      <c r="Y92" s="37">
        <v>41</v>
      </c>
      <c r="Z92" s="37">
        <v>277</v>
      </c>
      <c r="AA92" s="37">
        <v>175</v>
      </c>
      <c r="AB92" s="37">
        <v>42</v>
      </c>
      <c r="AC92" s="37">
        <v>179</v>
      </c>
      <c r="AD92" s="37">
        <v>150</v>
      </c>
      <c r="AE92" s="37">
        <v>157</v>
      </c>
      <c r="AF92" s="37">
        <v>261</v>
      </c>
      <c r="AG92" s="37">
        <v>64</v>
      </c>
      <c r="AH92" s="37">
        <v>119</v>
      </c>
      <c r="AI92" s="37">
        <v>63</v>
      </c>
      <c r="AJ92" s="37">
        <v>118</v>
      </c>
      <c r="AK92" s="37">
        <v>256</v>
      </c>
      <c r="AL92" s="37">
        <v>217</v>
      </c>
      <c r="AM92" s="37">
        <v>133</v>
      </c>
      <c r="AN92" s="37">
        <v>121</v>
      </c>
      <c r="AO92" s="37">
        <v>85</v>
      </c>
      <c r="AP92" s="37">
        <v>98</v>
      </c>
      <c r="AQ92" s="11">
        <v>946.41448871462273</v>
      </c>
      <c r="AR92" s="11">
        <v>110.50888655653921</v>
      </c>
      <c r="AS92" s="11">
        <v>106.32806216609282</v>
      </c>
      <c r="AT92" s="11">
        <v>240.74856256274529</v>
      </c>
      <c r="AU92" s="37">
        <v>564</v>
      </c>
      <c r="AV92" s="37">
        <v>452</v>
      </c>
      <c r="AW92" s="37">
        <v>116</v>
      </c>
      <c r="AX92" s="37">
        <v>1323</v>
      </c>
      <c r="AY92" s="37">
        <v>617</v>
      </c>
      <c r="AZ92" s="37">
        <v>39</v>
      </c>
      <c r="BA92" s="37">
        <v>40</v>
      </c>
      <c r="BB92" s="37">
        <v>1128</v>
      </c>
      <c r="BC92" s="37">
        <v>51</v>
      </c>
      <c r="BD92" s="37">
        <v>133</v>
      </c>
      <c r="BE92" s="37">
        <v>37</v>
      </c>
      <c r="BF92" s="37">
        <v>76</v>
      </c>
      <c r="BG92" s="37">
        <v>880</v>
      </c>
      <c r="BH92" s="37">
        <v>736</v>
      </c>
      <c r="BI92" s="37">
        <v>5909</v>
      </c>
      <c r="BJ92" s="37">
        <v>56</v>
      </c>
      <c r="BK92" s="37">
        <v>1067</v>
      </c>
      <c r="BL92" s="37">
        <v>134</v>
      </c>
      <c r="BM92" s="37">
        <v>52</v>
      </c>
      <c r="BN92" s="37">
        <v>55</v>
      </c>
      <c r="BO92" s="37">
        <v>381</v>
      </c>
      <c r="BP92" s="37">
        <v>97</v>
      </c>
      <c r="BQ92" s="37">
        <v>723</v>
      </c>
      <c r="BR92" s="37">
        <v>194</v>
      </c>
      <c r="BS92" s="37">
        <v>130</v>
      </c>
      <c r="BT92" s="37">
        <v>23</v>
      </c>
      <c r="BU92" s="37">
        <v>149</v>
      </c>
      <c r="BV92" s="37">
        <v>46</v>
      </c>
      <c r="BW92" s="37">
        <v>119</v>
      </c>
      <c r="BX92" s="37">
        <v>0</v>
      </c>
      <c r="BY92" s="11">
        <v>22290</v>
      </c>
      <c r="BZ92" s="11">
        <v>0</v>
      </c>
      <c r="CA92" s="11">
        <v>0</v>
      </c>
      <c r="CB92" s="11">
        <v>0</v>
      </c>
      <c r="CC92" s="11">
        <v>0</v>
      </c>
      <c r="CD92" s="11">
        <v>0</v>
      </c>
      <c r="CE92" s="11">
        <v>0</v>
      </c>
      <c r="CF92" s="11">
        <v>0</v>
      </c>
      <c r="CG92" s="11">
        <v>22290</v>
      </c>
      <c r="CI92" s="9">
        <f t="shared" si="7"/>
        <v>0</v>
      </c>
      <c r="CJ92" s="9">
        <f t="shared" si="4"/>
        <v>0</v>
      </c>
      <c r="CK92" s="9">
        <f t="shared" si="5"/>
        <v>0</v>
      </c>
    </row>
    <row r="93" spans="1:89">
      <c r="A93" s="4" t="s">
        <v>431</v>
      </c>
      <c r="B93" s="34" t="s">
        <v>432</v>
      </c>
      <c r="C93" s="4">
        <v>89</v>
      </c>
      <c r="D93" s="37"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  <c r="L93" s="37">
        <v>0</v>
      </c>
      <c r="M93" s="37">
        <v>0</v>
      </c>
      <c r="N93" s="37">
        <v>0</v>
      </c>
      <c r="O93" s="37">
        <v>0</v>
      </c>
      <c r="P93" s="37">
        <v>0</v>
      </c>
      <c r="Q93" s="37">
        <v>0</v>
      </c>
      <c r="R93" s="37">
        <v>0</v>
      </c>
      <c r="S93" s="37">
        <v>0</v>
      </c>
      <c r="T93" s="37">
        <v>0</v>
      </c>
      <c r="U93" s="37">
        <v>0</v>
      </c>
      <c r="V93" s="11">
        <v>0</v>
      </c>
      <c r="W93" s="11">
        <v>0</v>
      </c>
      <c r="X93" s="11">
        <v>0</v>
      </c>
      <c r="Y93" s="37">
        <v>0</v>
      </c>
      <c r="Z93" s="37">
        <v>0</v>
      </c>
      <c r="AA93" s="37">
        <v>0</v>
      </c>
      <c r="AB93" s="37">
        <v>0</v>
      </c>
      <c r="AC93" s="37">
        <v>0</v>
      </c>
      <c r="AD93" s="37">
        <v>0</v>
      </c>
      <c r="AE93" s="37">
        <v>0</v>
      </c>
      <c r="AF93" s="37">
        <v>0</v>
      </c>
      <c r="AG93" s="37">
        <v>0</v>
      </c>
      <c r="AH93" s="37">
        <v>0</v>
      </c>
      <c r="AI93" s="37">
        <v>0</v>
      </c>
      <c r="AJ93" s="37">
        <v>0</v>
      </c>
      <c r="AK93" s="37">
        <v>0</v>
      </c>
      <c r="AL93" s="37">
        <v>0</v>
      </c>
      <c r="AM93" s="37">
        <v>0</v>
      </c>
      <c r="AN93" s="37">
        <v>0</v>
      </c>
      <c r="AO93" s="37">
        <v>0</v>
      </c>
      <c r="AP93" s="37">
        <v>0</v>
      </c>
      <c r="AQ93" s="11">
        <v>0</v>
      </c>
      <c r="AR93" s="11">
        <v>0</v>
      </c>
      <c r="AS93" s="11">
        <v>0</v>
      </c>
      <c r="AT93" s="11">
        <v>0</v>
      </c>
      <c r="AU93" s="37">
        <v>0</v>
      </c>
      <c r="AV93" s="37">
        <v>0</v>
      </c>
      <c r="AW93" s="37">
        <v>0</v>
      </c>
      <c r="AX93" s="37">
        <v>0</v>
      </c>
      <c r="AY93" s="37">
        <v>0</v>
      </c>
      <c r="AZ93" s="37">
        <v>0</v>
      </c>
      <c r="BA93" s="37">
        <v>0</v>
      </c>
      <c r="BB93" s="37">
        <v>0</v>
      </c>
      <c r="BC93" s="37">
        <v>0</v>
      </c>
      <c r="BD93" s="37">
        <v>0</v>
      </c>
      <c r="BE93" s="37">
        <v>0</v>
      </c>
      <c r="BF93" s="37">
        <v>0</v>
      </c>
      <c r="BG93" s="37">
        <v>0</v>
      </c>
      <c r="BH93" s="37">
        <v>0</v>
      </c>
      <c r="BI93" s="37">
        <v>0</v>
      </c>
      <c r="BJ93" s="37">
        <v>0</v>
      </c>
      <c r="BK93" s="37">
        <v>0</v>
      </c>
      <c r="BL93" s="37">
        <v>0</v>
      </c>
      <c r="BM93" s="37">
        <v>0</v>
      </c>
      <c r="BN93" s="37">
        <v>0</v>
      </c>
      <c r="BO93" s="37">
        <v>0</v>
      </c>
      <c r="BP93" s="37">
        <v>0</v>
      </c>
      <c r="BQ93" s="37">
        <v>82843</v>
      </c>
      <c r="BR93" s="37">
        <v>6706</v>
      </c>
      <c r="BS93" s="37">
        <v>0</v>
      </c>
      <c r="BT93" s="37">
        <v>7263</v>
      </c>
      <c r="BU93" s="37">
        <v>0</v>
      </c>
      <c r="BV93" s="37">
        <v>0</v>
      </c>
      <c r="BW93" s="37">
        <v>0</v>
      </c>
      <c r="BX93" s="37">
        <v>0</v>
      </c>
      <c r="BY93" s="11">
        <v>96812</v>
      </c>
      <c r="BZ93" s="11">
        <v>0</v>
      </c>
      <c r="CA93" s="11">
        <v>0</v>
      </c>
      <c r="CB93" s="11">
        <v>0</v>
      </c>
      <c r="CC93" s="11">
        <v>0</v>
      </c>
      <c r="CD93" s="11">
        <v>0</v>
      </c>
      <c r="CE93" s="11">
        <v>0</v>
      </c>
      <c r="CF93" s="11">
        <v>0</v>
      </c>
      <c r="CG93" s="11">
        <v>96812</v>
      </c>
      <c r="CI93" s="9">
        <f t="shared" si="7"/>
        <v>0</v>
      </c>
      <c r="CJ93" s="9">
        <f t="shared" si="4"/>
        <v>0</v>
      </c>
      <c r="CK93" s="9">
        <f t="shared" si="5"/>
        <v>0</v>
      </c>
    </row>
    <row r="94" spans="1:89">
      <c r="A94" s="4" t="s">
        <v>433</v>
      </c>
      <c r="B94" s="34" t="s">
        <v>434</v>
      </c>
      <c r="C94" s="4">
        <v>90</v>
      </c>
      <c r="D94" s="37">
        <v>182575</v>
      </c>
      <c r="E94" s="37">
        <v>48953</v>
      </c>
      <c r="F94" s="37">
        <v>26039</v>
      </c>
      <c r="G94" s="37">
        <v>3887</v>
      </c>
      <c r="H94" s="37">
        <v>82275</v>
      </c>
      <c r="I94" s="37">
        <v>40026</v>
      </c>
      <c r="J94" s="37">
        <v>4247</v>
      </c>
      <c r="K94" s="37">
        <v>13233</v>
      </c>
      <c r="L94" s="37">
        <v>-927</v>
      </c>
      <c r="M94" s="37">
        <v>27501</v>
      </c>
      <c r="N94" s="37">
        <v>11221</v>
      </c>
      <c r="O94" s="37">
        <v>1741</v>
      </c>
      <c r="P94" s="37">
        <v>4276</v>
      </c>
      <c r="Q94" s="37">
        <v>9211</v>
      </c>
      <c r="R94" s="37">
        <v>4032</v>
      </c>
      <c r="S94" s="37">
        <v>4783</v>
      </c>
      <c r="T94" s="37">
        <v>16893</v>
      </c>
      <c r="U94" s="37">
        <v>4315</v>
      </c>
      <c r="V94" s="11">
        <v>31352.534847079216</v>
      </c>
      <c r="W94" s="11">
        <v>806.22500000000116</v>
      </c>
      <c r="X94" s="11">
        <v>90.240152920784496</v>
      </c>
      <c r="Y94" s="37">
        <v>4134</v>
      </c>
      <c r="Z94" s="37">
        <v>12505</v>
      </c>
      <c r="AA94" s="37">
        <v>5167</v>
      </c>
      <c r="AB94" s="37">
        <v>3587</v>
      </c>
      <c r="AC94" s="37">
        <v>21406</v>
      </c>
      <c r="AD94" s="37">
        <v>5651</v>
      </c>
      <c r="AE94" s="37">
        <v>4831</v>
      </c>
      <c r="AF94" s="37">
        <v>19673</v>
      </c>
      <c r="AG94" s="37">
        <v>9072</v>
      </c>
      <c r="AH94" s="37">
        <v>10310</v>
      </c>
      <c r="AI94" s="37">
        <v>4751</v>
      </c>
      <c r="AJ94" s="37">
        <v>4693</v>
      </c>
      <c r="AK94" s="37">
        <v>8755</v>
      </c>
      <c r="AL94" s="37">
        <v>1419</v>
      </c>
      <c r="AM94" s="37">
        <v>8283</v>
      </c>
      <c r="AN94" s="37">
        <v>2054</v>
      </c>
      <c r="AO94" s="37">
        <v>15383</v>
      </c>
      <c r="AP94" s="37">
        <v>14972</v>
      </c>
      <c r="AQ94" s="11">
        <v>60670.726369437907</v>
      </c>
      <c r="AR94" s="11">
        <v>9910.61827089703</v>
      </c>
      <c r="AS94" s="11">
        <v>7100.5881564106267</v>
      </c>
      <c r="AT94" s="11">
        <v>18879.067203254435</v>
      </c>
      <c r="AU94" s="37">
        <v>26426</v>
      </c>
      <c r="AV94" s="37">
        <v>135690</v>
      </c>
      <c r="AW94" s="37">
        <v>47260</v>
      </c>
      <c r="AX94" s="37">
        <v>320736</v>
      </c>
      <c r="AY94" s="37">
        <v>75354</v>
      </c>
      <c r="AZ94" s="37">
        <v>4521</v>
      </c>
      <c r="BA94" s="37">
        <v>1775</v>
      </c>
      <c r="BB94" s="37">
        <v>33698</v>
      </c>
      <c r="BC94" s="37">
        <v>3121</v>
      </c>
      <c r="BD94" s="37">
        <v>68654</v>
      </c>
      <c r="BE94" s="37">
        <v>1586</v>
      </c>
      <c r="BF94" s="37">
        <v>3948</v>
      </c>
      <c r="BG94" s="37">
        <v>43825</v>
      </c>
      <c r="BH94" s="37">
        <v>51289</v>
      </c>
      <c r="BI94" s="37">
        <v>249222</v>
      </c>
      <c r="BJ94" s="37">
        <v>579640</v>
      </c>
      <c r="BK94" s="37">
        <v>92276</v>
      </c>
      <c r="BL94" s="37">
        <v>20171</v>
      </c>
      <c r="BM94" s="37">
        <v>22865</v>
      </c>
      <c r="BN94" s="37">
        <v>18437</v>
      </c>
      <c r="BO94" s="37">
        <v>54852</v>
      </c>
      <c r="BP94" s="37">
        <v>2998</v>
      </c>
      <c r="BQ94" s="37">
        <v>87157</v>
      </c>
      <c r="BR94" s="37">
        <v>13026</v>
      </c>
      <c r="BS94" s="37">
        <v>10137</v>
      </c>
      <c r="BT94" s="37">
        <v>6529</v>
      </c>
      <c r="BU94" s="37">
        <v>77062</v>
      </c>
      <c r="BV94" s="37">
        <v>9413</v>
      </c>
      <c r="BW94" s="37">
        <v>39805</v>
      </c>
      <c r="BX94" s="37">
        <v>0</v>
      </c>
      <c r="BY94" s="11">
        <v>2871210</v>
      </c>
      <c r="BZ94" s="11">
        <v>0</v>
      </c>
      <c r="CA94" s="11">
        <v>0</v>
      </c>
      <c r="CB94" s="11">
        <v>0</v>
      </c>
      <c r="CC94" s="11">
        <v>0</v>
      </c>
      <c r="CD94" s="11">
        <v>0</v>
      </c>
      <c r="CE94" s="11">
        <v>0</v>
      </c>
      <c r="CF94" s="11">
        <v>0</v>
      </c>
      <c r="CG94" s="11">
        <v>2871210</v>
      </c>
      <c r="CI94" s="9">
        <f t="shared" si="7"/>
        <v>0</v>
      </c>
      <c r="CJ94" s="9">
        <f t="shared" si="4"/>
        <v>0</v>
      </c>
      <c r="CK94" s="9">
        <f t="shared" si="5"/>
        <v>0</v>
      </c>
    </row>
    <row r="95" spans="1:89">
      <c r="B95" s="34" t="s">
        <v>435</v>
      </c>
      <c r="C95" s="4">
        <v>91</v>
      </c>
      <c r="D95" s="37">
        <v>97228</v>
      </c>
      <c r="E95" s="37">
        <v>38269</v>
      </c>
      <c r="F95" s="37">
        <v>12179</v>
      </c>
      <c r="G95" s="37">
        <v>254</v>
      </c>
      <c r="H95" s="37">
        <v>0</v>
      </c>
      <c r="I95" s="37">
        <v>0</v>
      </c>
      <c r="J95" s="37">
        <v>0</v>
      </c>
      <c r="K95" s="37">
        <v>365</v>
      </c>
      <c r="L95" s="37">
        <v>0</v>
      </c>
      <c r="M95" s="37">
        <v>4151</v>
      </c>
      <c r="N95" s="37">
        <v>23</v>
      </c>
      <c r="O95" s="37">
        <v>0</v>
      </c>
      <c r="P95" s="37">
        <v>1228</v>
      </c>
      <c r="Q95" s="37">
        <v>6429</v>
      </c>
      <c r="R95" s="37">
        <v>625</v>
      </c>
      <c r="S95" s="37">
        <v>1625</v>
      </c>
      <c r="T95" s="37">
        <v>296</v>
      </c>
      <c r="U95" s="37">
        <v>460</v>
      </c>
      <c r="V95" s="11">
        <v>0</v>
      </c>
      <c r="W95" s="11">
        <v>0</v>
      </c>
      <c r="X95" s="11">
        <v>0</v>
      </c>
      <c r="Y95" s="37">
        <v>0</v>
      </c>
      <c r="Z95" s="37">
        <v>0</v>
      </c>
      <c r="AA95" s="37">
        <v>0</v>
      </c>
      <c r="AB95" s="37">
        <v>585</v>
      </c>
      <c r="AC95" s="37">
        <v>0</v>
      </c>
      <c r="AD95" s="37">
        <v>373</v>
      </c>
      <c r="AE95" s="37">
        <v>799</v>
      </c>
      <c r="AF95" s="37">
        <v>0</v>
      </c>
      <c r="AG95" s="37">
        <v>-18</v>
      </c>
      <c r="AH95" s="37">
        <v>2385</v>
      </c>
      <c r="AI95" s="37">
        <v>0</v>
      </c>
      <c r="AJ95" s="37">
        <v>0</v>
      </c>
      <c r="AK95" s="37">
        <v>0</v>
      </c>
      <c r="AL95" s="37">
        <v>0</v>
      </c>
      <c r="AM95" s="37">
        <v>28</v>
      </c>
      <c r="AN95" s="37">
        <v>0</v>
      </c>
      <c r="AO95" s="37">
        <v>1333</v>
      </c>
      <c r="AP95" s="37">
        <v>5023</v>
      </c>
      <c r="AQ95" s="11">
        <v>0</v>
      </c>
      <c r="AR95" s="11">
        <v>0</v>
      </c>
      <c r="AS95" s="11">
        <v>0</v>
      </c>
      <c r="AT95" s="11">
        <v>0</v>
      </c>
      <c r="AU95" s="37">
        <v>1734</v>
      </c>
      <c r="AV95" s="37">
        <v>68569</v>
      </c>
      <c r="AW95" s="37">
        <v>22740</v>
      </c>
      <c r="AX95" s="37">
        <v>58881</v>
      </c>
      <c r="AY95" s="37">
        <v>25394</v>
      </c>
      <c r="AZ95" s="37">
        <v>430</v>
      </c>
      <c r="BA95" s="37">
        <v>0</v>
      </c>
      <c r="BB95" s="37">
        <v>1273</v>
      </c>
      <c r="BC95" s="37">
        <v>1302</v>
      </c>
      <c r="BD95" s="37">
        <v>48476</v>
      </c>
      <c r="BE95" s="37">
        <v>56</v>
      </c>
      <c r="BF95" s="37">
        <v>853</v>
      </c>
      <c r="BG95" s="37">
        <v>253</v>
      </c>
      <c r="BH95" s="37">
        <v>9240</v>
      </c>
      <c r="BI95" s="37">
        <v>2638</v>
      </c>
      <c r="BJ95" s="37">
        <v>4300</v>
      </c>
      <c r="BK95" s="37">
        <v>39398</v>
      </c>
      <c r="BL95" s="37">
        <v>11034</v>
      </c>
      <c r="BM95" s="37">
        <v>6368</v>
      </c>
      <c r="BN95" s="37">
        <v>793</v>
      </c>
      <c r="BO95" s="37">
        <v>7868</v>
      </c>
      <c r="BP95" s="37">
        <v>1175</v>
      </c>
      <c r="BQ95" s="37">
        <v>0</v>
      </c>
      <c r="BR95" s="37">
        <v>0</v>
      </c>
      <c r="BS95" s="37">
        <v>7947</v>
      </c>
      <c r="BT95" s="37">
        <v>0</v>
      </c>
      <c r="BU95" s="37">
        <v>50020</v>
      </c>
      <c r="BV95" s="37">
        <v>6325</v>
      </c>
      <c r="BW95" s="37">
        <v>32861</v>
      </c>
      <c r="BX95" s="37">
        <v>0</v>
      </c>
      <c r="BY95" s="11">
        <v>583568</v>
      </c>
      <c r="BZ95" s="11">
        <v>0</v>
      </c>
      <c r="CA95" s="11">
        <v>0</v>
      </c>
      <c r="CB95" s="11">
        <v>0</v>
      </c>
      <c r="CC95" s="11">
        <v>0</v>
      </c>
      <c r="CD95" s="11">
        <v>0</v>
      </c>
      <c r="CE95" s="11">
        <v>0</v>
      </c>
      <c r="CF95" s="11">
        <v>0</v>
      </c>
      <c r="CG95" s="11">
        <v>583568</v>
      </c>
      <c r="CI95" s="9">
        <f t="shared" si="7"/>
        <v>0</v>
      </c>
      <c r="CJ95" s="9">
        <f t="shared" si="4"/>
        <v>0</v>
      </c>
      <c r="CK95" s="9">
        <f t="shared" si="5"/>
        <v>0</v>
      </c>
    </row>
    <row r="96" spans="1:89">
      <c r="B96" s="34" t="s">
        <v>436</v>
      </c>
      <c r="C96" s="4">
        <v>92</v>
      </c>
      <c r="D96" s="37">
        <v>85347</v>
      </c>
      <c r="E96" s="37">
        <v>10684</v>
      </c>
      <c r="F96" s="37">
        <v>13860</v>
      </c>
      <c r="G96" s="37">
        <v>3633</v>
      </c>
      <c r="H96" s="37">
        <v>82275</v>
      </c>
      <c r="I96" s="37">
        <v>40026</v>
      </c>
      <c r="J96" s="37">
        <v>4247</v>
      </c>
      <c r="K96" s="37">
        <v>12868</v>
      </c>
      <c r="L96" s="37">
        <v>-927</v>
      </c>
      <c r="M96" s="37">
        <v>23350</v>
      </c>
      <c r="N96" s="37">
        <v>11198</v>
      </c>
      <c r="O96" s="37">
        <v>1741</v>
      </c>
      <c r="P96" s="37">
        <v>3048</v>
      </c>
      <c r="Q96" s="37">
        <v>2782</v>
      </c>
      <c r="R96" s="37">
        <v>3407</v>
      </c>
      <c r="S96" s="37">
        <v>3158</v>
      </c>
      <c r="T96" s="37">
        <v>16597</v>
      </c>
      <c r="U96" s="37">
        <v>3855</v>
      </c>
      <c r="V96" s="11">
        <v>31352.534847079216</v>
      </c>
      <c r="W96" s="11">
        <v>806.22500000000116</v>
      </c>
      <c r="X96" s="11">
        <v>90.240152920784496</v>
      </c>
      <c r="Y96" s="37">
        <v>4134</v>
      </c>
      <c r="Z96" s="37">
        <v>12505</v>
      </c>
      <c r="AA96" s="37">
        <v>5167</v>
      </c>
      <c r="AB96" s="37">
        <v>3002</v>
      </c>
      <c r="AC96" s="37">
        <v>21406</v>
      </c>
      <c r="AD96" s="37">
        <v>5278</v>
      </c>
      <c r="AE96" s="37">
        <v>4032</v>
      </c>
      <c r="AF96" s="37">
        <v>19673</v>
      </c>
      <c r="AG96" s="37">
        <v>9090</v>
      </c>
      <c r="AH96" s="37">
        <v>7925</v>
      </c>
      <c r="AI96" s="37">
        <v>4751</v>
      </c>
      <c r="AJ96" s="37">
        <v>4693</v>
      </c>
      <c r="AK96" s="37">
        <v>8755</v>
      </c>
      <c r="AL96" s="37">
        <v>1419</v>
      </c>
      <c r="AM96" s="37">
        <v>8255</v>
      </c>
      <c r="AN96" s="37">
        <v>2054</v>
      </c>
      <c r="AO96" s="37">
        <v>14050</v>
      </c>
      <c r="AP96" s="37">
        <v>9949</v>
      </c>
      <c r="AQ96" s="11">
        <v>60670.726369437907</v>
      </c>
      <c r="AR96" s="11">
        <v>9910.61827089703</v>
      </c>
      <c r="AS96" s="11">
        <v>7100.5881564106267</v>
      </c>
      <c r="AT96" s="11">
        <v>18879.067203254435</v>
      </c>
      <c r="AU96" s="37">
        <v>24692</v>
      </c>
      <c r="AV96" s="37">
        <v>67121</v>
      </c>
      <c r="AW96" s="37">
        <v>24520</v>
      </c>
      <c r="AX96" s="37">
        <v>261855</v>
      </c>
      <c r="AY96" s="37">
        <v>49960</v>
      </c>
      <c r="AZ96" s="37">
        <v>4091</v>
      </c>
      <c r="BA96" s="37">
        <v>1775</v>
      </c>
      <c r="BB96" s="37">
        <v>32425</v>
      </c>
      <c r="BC96" s="37">
        <v>1819</v>
      </c>
      <c r="BD96" s="37">
        <v>20178</v>
      </c>
      <c r="BE96" s="37">
        <v>1530</v>
      </c>
      <c r="BF96" s="37">
        <v>3095</v>
      </c>
      <c r="BG96" s="37">
        <v>43572</v>
      </c>
      <c r="BH96" s="37">
        <v>42049</v>
      </c>
      <c r="BI96" s="37">
        <v>246584</v>
      </c>
      <c r="BJ96" s="37">
        <v>575340</v>
      </c>
      <c r="BK96" s="37">
        <v>52878</v>
      </c>
      <c r="BL96" s="37">
        <v>9137</v>
      </c>
      <c r="BM96" s="37">
        <v>16497</v>
      </c>
      <c r="BN96" s="37">
        <v>17644</v>
      </c>
      <c r="BO96" s="37">
        <v>46984</v>
      </c>
      <c r="BP96" s="37">
        <v>1823</v>
      </c>
      <c r="BQ96" s="37">
        <v>87157</v>
      </c>
      <c r="BR96" s="37">
        <v>13026</v>
      </c>
      <c r="BS96" s="37">
        <v>2190</v>
      </c>
      <c r="BT96" s="37">
        <v>6529</v>
      </c>
      <c r="BU96" s="37">
        <v>27042</v>
      </c>
      <c r="BV96" s="37">
        <v>3088</v>
      </c>
      <c r="BW96" s="37">
        <v>6944</v>
      </c>
      <c r="BX96" s="37">
        <v>0</v>
      </c>
      <c r="BY96" s="11">
        <v>2287642</v>
      </c>
      <c r="BZ96" s="11">
        <v>0</v>
      </c>
      <c r="CA96" s="11">
        <v>0</v>
      </c>
      <c r="CB96" s="11">
        <v>0</v>
      </c>
      <c r="CC96" s="11">
        <v>0</v>
      </c>
      <c r="CD96" s="11">
        <v>0</v>
      </c>
      <c r="CE96" s="11">
        <v>0</v>
      </c>
      <c r="CF96" s="11">
        <v>0</v>
      </c>
      <c r="CG96" s="11">
        <v>2287642</v>
      </c>
      <c r="CI96" s="9">
        <f t="shared" si="7"/>
        <v>0</v>
      </c>
      <c r="CJ96" s="9">
        <f t="shared" si="4"/>
        <v>0</v>
      </c>
      <c r="CK96" s="9">
        <f t="shared" si="5"/>
        <v>0</v>
      </c>
    </row>
    <row r="97" spans="1:89">
      <c r="A97" s="4" t="s">
        <v>437</v>
      </c>
      <c r="B97" s="34" t="s">
        <v>438</v>
      </c>
      <c r="C97" s="4">
        <v>93</v>
      </c>
      <c r="D97" s="11">
        <v>216931</v>
      </c>
      <c r="E97" s="11">
        <v>71170</v>
      </c>
      <c r="F97" s="11">
        <v>28294</v>
      </c>
      <c r="G97" s="11">
        <v>8013</v>
      </c>
      <c r="H97" s="11">
        <v>99192</v>
      </c>
      <c r="I97" s="11">
        <v>44528</v>
      </c>
      <c r="J97" s="11">
        <v>6854</v>
      </c>
      <c r="K97" s="11">
        <v>43350</v>
      </c>
      <c r="L97" s="11">
        <v>7763</v>
      </c>
      <c r="M97" s="11">
        <v>62923</v>
      </c>
      <c r="N97" s="11">
        <v>21174</v>
      </c>
      <c r="O97" s="11">
        <v>3452</v>
      </c>
      <c r="P97" s="11">
        <v>15538</v>
      </c>
      <c r="Q97" s="11">
        <v>27754</v>
      </c>
      <c r="R97" s="11">
        <v>15080</v>
      </c>
      <c r="S97" s="11">
        <v>11427</v>
      </c>
      <c r="T97" s="11">
        <v>30921</v>
      </c>
      <c r="U97" s="11">
        <v>9979</v>
      </c>
      <c r="V97" s="11">
        <v>39997.352976640701</v>
      </c>
      <c r="W97" s="11">
        <v>1028.5250000000015</v>
      </c>
      <c r="X97" s="11">
        <v>115.1220233592978</v>
      </c>
      <c r="Y97" s="11">
        <v>11147</v>
      </c>
      <c r="Z97" s="11">
        <v>25408</v>
      </c>
      <c r="AA97" s="11">
        <v>14547</v>
      </c>
      <c r="AB97" s="11">
        <v>10441</v>
      </c>
      <c r="AC97" s="11">
        <v>34101</v>
      </c>
      <c r="AD97" s="11">
        <v>28568</v>
      </c>
      <c r="AE97" s="11">
        <v>23981</v>
      </c>
      <c r="AF97" s="11">
        <v>33074</v>
      </c>
      <c r="AG97" s="11">
        <v>15319</v>
      </c>
      <c r="AH97" s="11">
        <v>32352</v>
      </c>
      <c r="AI97" s="11">
        <v>14526</v>
      </c>
      <c r="AJ97" s="11">
        <v>19324</v>
      </c>
      <c r="AK97" s="11">
        <v>36375</v>
      </c>
      <c r="AL97" s="11">
        <v>21902</v>
      </c>
      <c r="AM97" s="11">
        <v>29138</v>
      </c>
      <c r="AN97" s="11">
        <v>10311</v>
      </c>
      <c r="AO97" s="11">
        <v>32031</v>
      </c>
      <c r="AP97" s="11">
        <v>28029</v>
      </c>
      <c r="AQ97" s="11">
        <v>75160.170411404295</v>
      </c>
      <c r="AR97" s="11">
        <v>11602.490433669687</v>
      </c>
      <c r="AS97" s="11">
        <v>8728.4526124363856</v>
      </c>
      <c r="AT97" s="11">
        <v>22564.886542489628</v>
      </c>
      <c r="AU97" s="11">
        <v>49419</v>
      </c>
      <c r="AV97" s="11">
        <v>240260</v>
      </c>
      <c r="AW97" s="11">
        <v>96441</v>
      </c>
      <c r="AX97" s="11">
        <v>673264</v>
      </c>
      <c r="AY97" s="11">
        <v>163231</v>
      </c>
      <c r="AZ97" s="11">
        <v>9658</v>
      </c>
      <c r="BA97" s="11">
        <v>9267</v>
      </c>
      <c r="BB97" s="11">
        <v>77735</v>
      </c>
      <c r="BC97" s="11">
        <v>14428</v>
      </c>
      <c r="BD97" s="11">
        <v>128770</v>
      </c>
      <c r="BE97" s="11">
        <v>8384</v>
      </c>
      <c r="BF97" s="11">
        <v>15626</v>
      </c>
      <c r="BG97" s="11">
        <v>63037</v>
      </c>
      <c r="BH97" s="11">
        <v>108476</v>
      </c>
      <c r="BI97" s="11">
        <v>414439</v>
      </c>
      <c r="BJ97" s="11">
        <v>587563</v>
      </c>
      <c r="BK97" s="11">
        <v>154215</v>
      </c>
      <c r="BL97" s="11">
        <v>38756</v>
      </c>
      <c r="BM97" s="11">
        <v>38294</v>
      </c>
      <c r="BN97" s="11">
        <v>29781</v>
      </c>
      <c r="BO97" s="11">
        <v>173256</v>
      </c>
      <c r="BP97" s="11">
        <v>34072</v>
      </c>
      <c r="BQ97" s="11">
        <v>615860</v>
      </c>
      <c r="BR97" s="11">
        <v>295116</v>
      </c>
      <c r="BS97" s="11">
        <v>100070</v>
      </c>
      <c r="BT97" s="11">
        <v>134229</v>
      </c>
      <c r="BU97" s="11">
        <v>166893</v>
      </c>
      <c r="BV97" s="11">
        <v>22678</v>
      </c>
      <c r="BW97" s="11">
        <v>85200</v>
      </c>
      <c r="BX97" s="11">
        <v>74451</v>
      </c>
      <c r="BY97" s="11">
        <v>5926983</v>
      </c>
      <c r="BZ97" s="11">
        <v>0</v>
      </c>
      <c r="CA97" s="11">
        <v>0</v>
      </c>
      <c r="CB97" s="11">
        <v>0</v>
      </c>
      <c r="CC97" s="11">
        <v>0</v>
      </c>
      <c r="CD97" s="11">
        <v>0</v>
      </c>
      <c r="CE97" s="11">
        <v>0</v>
      </c>
      <c r="CF97" s="11">
        <v>0</v>
      </c>
      <c r="CG97" s="11">
        <v>5926983</v>
      </c>
      <c r="CI97" s="9">
        <f t="shared" si="7"/>
        <v>0</v>
      </c>
      <c r="CJ97" s="9">
        <f t="shared" si="4"/>
        <v>0</v>
      </c>
      <c r="CK97" s="9">
        <f t="shared" si="5"/>
        <v>0</v>
      </c>
    </row>
    <row r="98" spans="1:89">
      <c r="A98" s="4" t="s">
        <v>439</v>
      </c>
      <c r="B98" s="34" t="s">
        <v>440</v>
      </c>
      <c r="C98" s="4">
        <v>94</v>
      </c>
      <c r="D98" s="37">
        <v>1841</v>
      </c>
      <c r="E98" s="37">
        <v>641</v>
      </c>
      <c r="F98" s="37">
        <v>151</v>
      </c>
      <c r="G98" s="37">
        <v>199</v>
      </c>
      <c r="H98" s="37">
        <v>1568</v>
      </c>
      <c r="I98" s="37">
        <v>630</v>
      </c>
      <c r="J98" s="37">
        <v>170</v>
      </c>
      <c r="K98" s="37">
        <v>2563</v>
      </c>
      <c r="L98" s="37">
        <v>775</v>
      </c>
      <c r="M98" s="37">
        <v>3210</v>
      </c>
      <c r="N98" s="37">
        <v>938</v>
      </c>
      <c r="O98" s="37">
        <v>130</v>
      </c>
      <c r="P98" s="37">
        <v>530</v>
      </c>
      <c r="Q98" s="37">
        <v>650</v>
      </c>
      <c r="R98" s="37">
        <v>490</v>
      </c>
      <c r="S98" s="37">
        <v>363</v>
      </c>
      <c r="T98" s="37">
        <v>939</v>
      </c>
      <c r="U98" s="37">
        <v>281</v>
      </c>
      <c r="V98" s="11">
        <v>1318.044608560534</v>
      </c>
      <c r="W98" s="11">
        <v>26.900000000000002</v>
      </c>
      <c r="X98" s="11">
        <v>5.5391439466079474E-2</v>
      </c>
      <c r="Y98" s="37">
        <v>501</v>
      </c>
      <c r="Z98" s="37">
        <v>1318</v>
      </c>
      <c r="AA98" s="37">
        <v>705</v>
      </c>
      <c r="AB98" s="37">
        <v>479</v>
      </c>
      <c r="AC98" s="37">
        <v>709</v>
      </c>
      <c r="AD98" s="37">
        <v>1197</v>
      </c>
      <c r="AE98" s="37">
        <v>875</v>
      </c>
      <c r="AF98" s="37">
        <v>1156</v>
      </c>
      <c r="AG98" s="37">
        <v>555</v>
      </c>
      <c r="AH98" s="37">
        <v>1058</v>
      </c>
      <c r="AI98" s="37">
        <v>1074</v>
      </c>
      <c r="AJ98" s="37">
        <v>784</v>
      </c>
      <c r="AK98" s="37">
        <v>1363</v>
      </c>
      <c r="AL98" s="37">
        <v>1530</v>
      </c>
      <c r="AM98" s="37">
        <v>1108</v>
      </c>
      <c r="AN98" s="37">
        <v>419</v>
      </c>
      <c r="AO98" s="37">
        <v>725</v>
      </c>
      <c r="AP98" s="37">
        <v>486</v>
      </c>
      <c r="AQ98" s="11">
        <v>2228.8840747626796</v>
      </c>
      <c r="AR98" s="11">
        <v>364.09023852039769</v>
      </c>
      <c r="AS98" s="11">
        <v>260.85706913910423</v>
      </c>
      <c r="AT98" s="11">
        <v>303.16861757781845</v>
      </c>
      <c r="AU98" s="37">
        <v>951</v>
      </c>
      <c r="AV98" s="37">
        <v>3384</v>
      </c>
      <c r="AW98" s="37">
        <v>1466</v>
      </c>
      <c r="AX98" s="37">
        <v>12523</v>
      </c>
      <c r="AY98" s="37">
        <v>3613</v>
      </c>
      <c r="AZ98" s="37">
        <v>417</v>
      </c>
      <c r="BA98" s="37">
        <v>712</v>
      </c>
      <c r="BB98" s="37">
        <v>1734</v>
      </c>
      <c r="BC98" s="37">
        <v>394</v>
      </c>
      <c r="BD98" s="37">
        <v>1741</v>
      </c>
      <c r="BE98" s="37">
        <v>228</v>
      </c>
      <c r="BF98" s="37">
        <v>1362</v>
      </c>
      <c r="BG98" s="37">
        <v>6971</v>
      </c>
      <c r="BH98" s="37">
        <v>2073</v>
      </c>
      <c r="BI98" s="37">
        <v>8223</v>
      </c>
      <c r="BJ98" s="37">
        <v>473</v>
      </c>
      <c r="BK98" s="37">
        <v>2660</v>
      </c>
      <c r="BL98" s="37">
        <v>617</v>
      </c>
      <c r="BM98" s="37">
        <v>520</v>
      </c>
      <c r="BN98" s="37">
        <v>525</v>
      </c>
      <c r="BO98" s="37">
        <v>3452</v>
      </c>
      <c r="BP98" s="37">
        <v>1043</v>
      </c>
      <c r="BQ98" s="37">
        <v>163</v>
      </c>
      <c r="BR98" s="37">
        <v>17</v>
      </c>
      <c r="BS98" s="37">
        <v>2814</v>
      </c>
      <c r="BT98" s="37">
        <v>0</v>
      </c>
      <c r="BU98" s="37">
        <v>3006</v>
      </c>
      <c r="BV98" s="37">
        <v>306</v>
      </c>
      <c r="BW98" s="37">
        <v>1199</v>
      </c>
      <c r="BX98" s="37">
        <v>0</v>
      </c>
      <c r="BY98" s="11">
        <v>99200</v>
      </c>
      <c r="BZ98" s="11">
        <v>0</v>
      </c>
      <c r="CA98" s="11">
        <v>0</v>
      </c>
      <c r="CB98" s="11">
        <v>0</v>
      </c>
      <c r="CC98" s="11">
        <v>0</v>
      </c>
      <c r="CD98" s="11">
        <v>0</v>
      </c>
      <c r="CE98" s="11">
        <v>0</v>
      </c>
      <c r="CF98" s="11">
        <v>0</v>
      </c>
      <c r="CG98" s="11">
        <v>99200</v>
      </c>
      <c r="CI98" s="9">
        <f t="shared" si="7"/>
        <v>0</v>
      </c>
      <c r="CJ98" s="9">
        <f t="shared" si="4"/>
        <v>0</v>
      </c>
      <c r="CK98" s="9">
        <f t="shared" si="5"/>
        <v>0</v>
      </c>
    </row>
    <row r="99" spans="1:89">
      <c r="A99" s="4" t="s">
        <v>441</v>
      </c>
      <c r="B99" s="34" t="s">
        <v>442</v>
      </c>
      <c r="C99" s="4">
        <v>95</v>
      </c>
      <c r="D99" s="37">
        <v>-9261</v>
      </c>
      <c r="E99" s="37">
        <v>-119</v>
      </c>
      <c r="F99" s="37">
        <v>-37</v>
      </c>
      <c r="G99" s="37">
        <v>-61</v>
      </c>
      <c r="H99" s="37">
        <v>0</v>
      </c>
      <c r="I99" s="37">
        <v>-24</v>
      </c>
      <c r="J99" s="37">
        <v>0</v>
      </c>
      <c r="K99" s="37">
        <v>-82</v>
      </c>
      <c r="L99" s="37">
        <v>-114</v>
      </c>
      <c r="M99" s="37">
        <v>-105</v>
      </c>
      <c r="N99" s="37">
        <v>-32</v>
      </c>
      <c r="O99" s="37">
        <v>0</v>
      </c>
      <c r="P99" s="37">
        <v>-21</v>
      </c>
      <c r="Q99" s="37">
        <v>0</v>
      </c>
      <c r="R99" s="37">
        <v>0</v>
      </c>
      <c r="S99" s="37">
        <v>-31</v>
      </c>
      <c r="T99" s="37">
        <v>-80</v>
      </c>
      <c r="U99" s="37">
        <v>0</v>
      </c>
      <c r="V99" s="11">
        <v>-146.99382251604467</v>
      </c>
      <c r="W99" s="11">
        <v>-3</v>
      </c>
      <c r="X99" s="11">
        <v>-6.1774839553248488E-3</v>
      </c>
      <c r="Y99" s="37">
        <v>-124</v>
      </c>
      <c r="Z99" s="37">
        <v>-30</v>
      </c>
      <c r="AA99" s="37">
        <v>0</v>
      </c>
      <c r="AB99" s="37">
        <v>0</v>
      </c>
      <c r="AC99" s="37">
        <v>-21</v>
      </c>
      <c r="AD99" s="37">
        <v>-120</v>
      </c>
      <c r="AE99" s="37">
        <v>-99</v>
      </c>
      <c r="AF99" s="37">
        <v>-53</v>
      </c>
      <c r="AG99" s="37">
        <v>-28</v>
      </c>
      <c r="AH99" s="37">
        <v>-67</v>
      </c>
      <c r="AI99" s="37">
        <v>0</v>
      </c>
      <c r="AJ99" s="37">
        <v>-74</v>
      </c>
      <c r="AK99" s="37">
        <v>-195</v>
      </c>
      <c r="AL99" s="37">
        <v>-219</v>
      </c>
      <c r="AM99" s="37">
        <v>-180</v>
      </c>
      <c r="AN99" s="37">
        <v>-51</v>
      </c>
      <c r="AO99" s="37">
        <v>-28</v>
      </c>
      <c r="AP99" s="37">
        <v>0</v>
      </c>
      <c r="AQ99" s="11">
        <v>-84.01558596666419</v>
      </c>
      <c r="AR99" s="11">
        <v>-13.724022294560445</v>
      </c>
      <c r="AS99" s="11">
        <v>-9.8327498345116879</v>
      </c>
      <c r="AT99" s="11">
        <v>-11.427641904263668</v>
      </c>
      <c r="AU99" s="37">
        <v>-31</v>
      </c>
      <c r="AV99" s="37">
        <v>-364</v>
      </c>
      <c r="AW99" s="37">
        <v>-29</v>
      </c>
      <c r="AX99" s="37">
        <v>-618</v>
      </c>
      <c r="AY99" s="37">
        <v>-1629</v>
      </c>
      <c r="AZ99" s="37">
        <v>0</v>
      </c>
      <c r="BA99" s="37">
        <v>-25</v>
      </c>
      <c r="BB99" s="37">
        <v>-49</v>
      </c>
      <c r="BC99" s="37">
        <v>0</v>
      </c>
      <c r="BD99" s="37">
        <v>0</v>
      </c>
      <c r="BE99" s="37">
        <v>0</v>
      </c>
      <c r="BF99" s="37">
        <v>0</v>
      </c>
      <c r="BG99" s="37">
        <v>-64</v>
      </c>
      <c r="BH99" s="37">
        <v>0</v>
      </c>
      <c r="BI99" s="37">
        <v>0</v>
      </c>
      <c r="BJ99" s="37">
        <v>0</v>
      </c>
      <c r="BK99" s="37">
        <v>0</v>
      </c>
      <c r="BL99" s="37">
        <v>-374</v>
      </c>
      <c r="BM99" s="37">
        <v>0</v>
      </c>
      <c r="BN99" s="37">
        <v>-155</v>
      </c>
      <c r="BO99" s="37">
        <v>-49</v>
      </c>
      <c r="BP99" s="37">
        <v>0</v>
      </c>
      <c r="BQ99" s="37">
        <v>0</v>
      </c>
      <c r="BR99" s="37">
        <v>0</v>
      </c>
      <c r="BS99" s="37">
        <v>0</v>
      </c>
      <c r="BT99" s="37">
        <v>0</v>
      </c>
      <c r="BU99" s="37">
        <v>-121</v>
      </c>
      <c r="BV99" s="37">
        <v>0</v>
      </c>
      <c r="BW99" s="37">
        <v>0</v>
      </c>
      <c r="BX99" s="37">
        <v>0</v>
      </c>
      <c r="BY99" s="11">
        <v>-15033</v>
      </c>
      <c r="BZ99" s="11">
        <v>0</v>
      </c>
      <c r="CA99" s="11">
        <v>0</v>
      </c>
      <c r="CB99" s="11">
        <v>0</v>
      </c>
      <c r="CC99" s="11">
        <v>0</v>
      </c>
      <c r="CD99" s="11">
        <v>0</v>
      </c>
      <c r="CE99" s="11">
        <v>0</v>
      </c>
      <c r="CF99" s="11">
        <v>0</v>
      </c>
      <c r="CG99" s="11">
        <v>-15033</v>
      </c>
      <c r="CI99" s="9">
        <f t="shared" si="7"/>
        <v>0</v>
      </c>
      <c r="CJ99" s="9">
        <f t="shared" si="4"/>
        <v>0</v>
      </c>
      <c r="CK99" s="9">
        <f t="shared" si="5"/>
        <v>0</v>
      </c>
    </row>
    <row r="100" spans="1:89">
      <c r="A100" s="4" t="s">
        <v>443</v>
      </c>
      <c r="B100" s="34" t="s">
        <v>444</v>
      </c>
      <c r="C100" s="4">
        <v>96</v>
      </c>
      <c r="D100" s="37">
        <v>209511</v>
      </c>
      <c r="E100" s="37">
        <v>71692</v>
      </c>
      <c r="F100" s="37">
        <v>28408</v>
      </c>
      <c r="G100" s="37">
        <v>8151</v>
      </c>
      <c r="H100" s="37">
        <v>100760</v>
      </c>
      <c r="I100" s="37">
        <v>45134</v>
      </c>
      <c r="J100" s="37">
        <v>7024</v>
      </c>
      <c r="K100" s="37">
        <v>45831</v>
      </c>
      <c r="L100" s="37">
        <v>8424</v>
      </c>
      <c r="M100" s="37">
        <v>66028</v>
      </c>
      <c r="N100" s="37">
        <v>22080</v>
      </c>
      <c r="O100" s="37">
        <v>3582</v>
      </c>
      <c r="P100" s="37">
        <v>16047</v>
      </c>
      <c r="Q100" s="37">
        <v>28404</v>
      </c>
      <c r="R100" s="37">
        <v>15570</v>
      </c>
      <c r="S100" s="37">
        <v>11759</v>
      </c>
      <c r="T100" s="37">
        <v>31780</v>
      </c>
      <c r="U100" s="37">
        <v>10260</v>
      </c>
      <c r="V100" s="11">
        <v>41168.403762685193</v>
      </c>
      <c r="W100" s="11">
        <v>1052.4250000000015</v>
      </c>
      <c r="X100" s="11">
        <v>115.17123731480855</v>
      </c>
      <c r="Y100" s="37">
        <v>11524</v>
      </c>
      <c r="Z100" s="37">
        <v>26696</v>
      </c>
      <c r="AA100" s="37">
        <v>15252</v>
      </c>
      <c r="AB100" s="37">
        <v>10920</v>
      </c>
      <c r="AC100" s="37">
        <v>34789</v>
      </c>
      <c r="AD100" s="37">
        <v>29645</v>
      </c>
      <c r="AE100" s="37">
        <v>24757</v>
      </c>
      <c r="AF100" s="37">
        <v>34177</v>
      </c>
      <c r="AG100" s="37">
        <v>15846</v>
      </c>
      <c r="AH100" s="37">
        <v>33343</v>
      </c>
      <c r="AI100" s="37">
        <v>15600</v>
      </c>
      <c r="AJ100" s="37">
        <v>20034</v>
      </c>
      <c r="AK100" s="37">
        <v>37543</v>
      </c>
      <c r="AL100" s="37">
        <v>23213</v>
      </c>
      <c r="AM100" s="37">
        <v>30066</v>
      </c>
      <c r="AN100" s="37">
        <v>10679</v>
      </c>
      <c r="AO100" s="37">
        <v>32728</v>
      </c>
      <c r="AP100" s="37">
        <v>28515</v>
      </c>
      <c r="AQ100" s="11">
        <v>77305.038900200307</v>
      </c>
      <c r="AR100" s="11">
        <v>11952.856649895524</v>
      </c>
      <c r="AS100" s="11">
        <v>8979.4769317409791</v>
      </c>
      <c r="AT100" s="11">
        <v>22856.627518163183</v>
      </c>
      <c r="AU100" s="37">
        <v>50339</v>
      </c>
      <c r="AV100" s="37">
        <v>243280</v>
      </c>
      <c r="AW100" s="37">
        <v>97878</v>
      </c>
      <c r="AX100" s="37">
        <v>685169</v>
      </c>
      <c r="AY100" s="37">
        <v>165215</v>
      </c>
      <c r="AZ100" s="37">
        <v>10075</v>
      </c>
      <c r="BA100" s="37">
        <v>9954</v>
      </c>
      <c r="BB100" s="37">
        <v>79420</v>
      </c>
      <c r="BC100" s="37">
        <v>14822</v>
      </c>
      <c r="BD100" s="37">
        <v>130511</v>
      </c>
      <c r="BE100" s="37">
        <v>8612</v>
      </c>
      <c r="BF100" s="37">
        <v>16988</v>
      </c>
      <c r="BG100" s="37">
        <v>69944</v>
      </c>
      <c r="BH100" s="37">
        <v>110549</v>
      </c>
      <c r="BI100" s="37">
        <v>422662</v>
      </c>
      <c r="BJ100" s="37">
        <v>588036</v>
      </c>
      <c r="BK100" s="37">
        <v>156875</v>
      </c>
      <c r="BL100" s="37">
        <v>38999</v>
      </c>
      <c r="BM100" s="37">
        <v>38814</v>
      </c>
      <c r="BN100" s="37">
        <v>30151</v>
      </c>
      <c r="BO100" s="37">
        <v>176659</v>
      </c>
      <c r="BP100" s="37">
        <v>35115</v>
      </c>
      <c r="BQ100" s="37">
        <v>616023</v>
      </c>
      <c r="BR100" s="37">
        <v>295133</v>
      </c>
      <c r="BS100" s="37">
        <v>102884</v>
      </c>
      <c r="BT100" s="37">
        <v>134229</v>
      </c>
      <c r="BU100" s="37">
        <v>169778</v>
      </c>
      <c r="BV100" s="37">
        <v>22984</v>
      </c>
      <c r="BW100" s="37">
        <v>86399</v>
      </c>
      <c r="BX100" s="37">
        <v>74451</v>
      </c>
      <c r="BY100" s="11">
        <v>6011150</v>
      </c>
      <c r="BZ100" s="11">
        <v>0</v>
      </c>
      <c r="CA100" s="11">
        <v>0</v>
      </c>
      <c r="CB100" s="11">
        <v>0</v>
      </c>
      <c r="CC100" s="11">
        <v>0</v>
      </c>
      <c r="CD100" s="11">
        <v>0</v>
      </c>
      <c r="CE100" s="11">
        <v>0</v>
      </c>
      <c r="CF100" s="11">
        <v>0</v>
      </c>
      <c r="CG100" s="11">
        <v>6011150</v>
      </c>
      <c r="CI100" s="9">
        <f t="shared" si="7"/>
        <v>0</v>
      </c>
      <c r="CJ100" s="9">
        <f t="shared" si="4"/>
        <v>0</v>
      </c>
      <c r="CK100" s="9">
        <f t="shared" si="5"/>
        <v>0</v>
      </c>
    </row>
    <row r="101" spans="1:89">
      <c r="A101" s="4" t="s">
        <v>38</v>
      </c>
      <c r="B101" s="34" t="s">
        <v>445</v>
      </c>
      <c r="C101" s="4">
        <v>97</v>
      </c>
      <c r="D101" s="37">
        <v>398037</v>
      </c>
      <c r="E101" s="37">
        <v>151959</v>
      </c>
      <c r="F101" s="37">
        <v>37870</v>
      </c>
      <c r="G101" s="37">
        <v>20011</v>
      </c>
      <c r="H101" s="37">
        <v>225938</v>
      </c>
      <c r="I101" s="37">
        <v>92326</v>
      </c>
      <c r="J101" s="37">
        <v>18273</v>
      </c>
      <c r="K101" s="37">
        <v>292406</v>
      </c>
      <c r="L101" s="37">
        <v>51555</v>
      </c>
      <c r="M101" s="37">
        <v>324943</v>
      </c>
      <c r="N101" s="37">
        <v>78544</v>
      </c>
      <c r="O101" s="37">
        <v>15694</v>
      </c>
      <c r="P101" s="37">
        <v>54793</v>
      </c>
      <c r="Q101" s="37">
        <v>66432</v>
      </c>
      <c r="R101" s="37">
        <v>43848</v>
      </c>
      <c r="S101" s="37">
        <v>32687</v>
      </c>
      <c r="T101" s="37">
        <v>109595</v>
      </c>
      <c r="U101" s="37">
        <v>21333</v>
      </c>
      <c r="V101" s="11">
        <v>433811.26648911083</v>
      </c>
      <c r="W101" s="11">
        <v>10385.862128765166</v>
      </c>
      <c r="X101" s="11">
        <v>3303.8713821240121</v>
      </c>
      <c r="Y101" s="37">
        <v>54637</v>
      </c>
      <c r="Z101" s="37">
        <v>179506</v>
      </c>
      <c r="AA101" s="37">
        <v>88308</v>
      </c>
      <c r="AB101" s="37">
        <v>50176</v>
      </c>
      <c r="AC101" s="37">
        <v>76244</v>
      </c>
      <c r="AD101" s="37">
        <v>121217</v>
      </c>
      <c r="AE101" s="37">
        <v>83888</v>
      </c>
      <c r="AF101" s="37">
        <v>150065</v>
      </c>
      <c r="AG101" s="37">
        <v>73148</v>
      </c>
      <c r="AH101" s="37">
        <v>101954</v>
      </c>
      <c r="AI101" s="37">
        <v>103544</v>
      </c>
      <c r="AJ101" s="37">
        <v>79945</v>
      </c>
      <c r="AK101" s="37">
        <v>129313</v>
      </c>
      <c r="AL101" s="37">
        <v>187915</v>
      </c>
      <c r="AM101" s="37">
        <v>105992</v>
      </c>
      <c r="AN101" s="37">
        <v>41813</v>
      </c>
      <c r="AO101" s="37">
        <v>75235</v>
      </c>
      <c r="AP101" s="37">
        <v>79968</v>
      </c>
      <c r="AQ101" s="11">
        <v>231741.35660714976</v>
      </c>
      <c r="AR101" s="11">
        <v>34484.752941129023</v>
      </c>
      <c r="AS101" s="11">
        <v>16753.735752267654</v>
      </c>
      <c r="AT101" s="11">
        <v>40159.15469945356</v>
      </c>
      <c r="AU101" s="37">
        <v>82220</v>
      </c>
      <c r="AV101" s="37">
        <v>552073</v>
      </c>
      <c r="AW101" s="37">
        <v>175093</v>
      </c>
      <c r="AX101" s="37">
        <v>1120579</v>
      </c>
      <c r="AY101" s="37">
        <v>398813</v>
      </c>
      <c r="AZ101" s="37">
        <v>23042</v>
      </c>
      <c r="BA101" s="37">
        <v>44807</v>
      </c>
      <c r="BB101" s="37">
        <v>138844</v>
      </c>
      <c r="BC101" s="37">
        <v>27787</v>
      </c>
      <c r="BD101" s="37">
        <v>276938</v>
      </c>
      <c r="BE101" s="37">
        <v>17903</v>
      </c>
      <c r="BF101" s="37">
        <v>43874</v>
      </c>
      <c r="BG101" s="37">
        <v>166879</v>
      </c>
      <c r="BH101" s="37">
        <v>167410</v>
      </c>
      <c r="BI101" s="37">
        <v>649009</v>
      </c>
      <c r="BJ101" s="37">
        <v>639752</v>
      </c>
      <c r="BK101" s="37">
        <v>228613</v>
      </c>
      <c r="BL101" s="37">
        <v>62891</v>
      </c>
      <c r="BM101" s="37">
        <v>104820</v>
      </c>
      <c r="BN101" s="37">
        <v>48479</v>
      </c>
      <c r="BO101" s="37">
        <v>261715</v>
      </c>
      <c r="BP101" s="37">
        <v>43096</v>
      </c>
      <c r="BQ101" s="37">
        <v>858764</v>
      </c>
      <c r="BR101" s="37">
        <v>351095</v>
      </c>
      <c r="BS101" s="37">
        <v>143437</v>
      </c>
      <c r="BT101" s="37">
        <v>202716</v>
      </c>
      <c r="BU101" s="37">
        <v>302873</v>
      </c>
      <c r="BV101" s="37">
        <v>40366</v>
      </c>
      <c r="BW101" s="37">
        <v>171919</v>
      </c>
      <c r="BX101" s="37">
        <v>74451</v>
      </c>
      <c r="BY101" s="11">
        <v>12010010</v>
      </c>
      <c r="BZ101" s="11">
        <v>0</v>
      </c>
      <c r="CA101" s="11">
        <v>0</v>
      </c>
      <c r="CB101" s="11">
        <v>0</v>
      </c>
      <c r="CC101" s="11">
        <v>0</v>
      </c>
      <c r="CD101" s="11">
        <v>0</v>
      </c>
      <c r="CE101" s="11">
        <v>0</v>
      </c>
      <c r="CF101" s="11">
        <v>0</v>
      </c>
      <c r="CG101" s="11">
        <v>12010010</v>
      </c>
      <c r="CI101" s="9">
        <f t="shared" si="7"/>
        <v>0</v>
      </c>
      <c r="CJ101" s="9">
        <f t="shared" si="4"/>
        <v>0</v>
      </c>
      <c r="CK101" s="9">
        <f t="shared" si="5"/>
        <v>0</v>
      </c>
    </row>
    <row r="102" spans="1:89">
      <c r="B102" s="34" t="s">
        <v>446</v>
      </c>
      <c r="C102" s="4">
        <v>98</v>
      </c>
      <c r="D102" s="11">
        <v>6687599</v>
      </c>
      <c r="E102" s="11">
        <v>5891326</v>
      </c>
      <c r="F102" s="37">
        <v>801096</v>
      </c>
      <c r="G102" s="11">
        <v>118276</v>
      </c>
      <c r="H102" s="11">
        <v>50144</v>
      </c>
      <c r="I102" s="11">
        <v>35440</v>
      </c>
      <c r="J102" s="11">
        <v>28949</v>
      </c>
      <c r="K102" s="11">
        <v>765202</v>
      </c>
      <c r="L102" s="11">
        <v>156442</v>
      </c>
      <c r="M102" s="11">
        <v>1285134</v>
      </c>
      <c r="N102" s="11">
        <v>190956</v>
      </c>
      <c r="O102" s="11">
        <v>17784</v>
      </c>
      <c r="P102" s="11">
        <v>632157</v>
      </c>
      <c r="Q102" s="11">
        <v>1676586</v>
      </c>
      <c r="R102" s="11">
        <v>468535</v>
      </c>
      <c r="S102" s="11">
        <v>376397</v>
      </c>
      <c r="T102" s="11">
        <v>201777</v>
      </c>
      <c r="U102" s="11">
        <v>180593</v>
      </c>
      <c r="V102" s="11">
        <v>18842.967500000002</v>
      </c>
      <c r="W102" s="11">
        <v>2617.3804999999988</v>
      </c>
      <c r="X102" s="11">
        <v>260.65199999999999</v>
      </c>
      <c r="Y102" s="11">
        <v>98255</v>
      </c>
      <c r="Z102" s="11">
        <v>92285</v>
      </c>
      <c r="AA102" s="11">
        <v>85311</v>
      </c>
      <c r="AB102" s="11">
        <v>137454</v>
      </c>
      <c r="AC102" s="11">
        <v>104114</v>
      </c>
      <c r="AD102" s="11">
        <v>444627</v>
      </c>
      <c r="AE102" s="11">
        <v>563545</v>
      </c>
      <c r="AF102" s="11">
        <v>122810</v>
      </c>
      <c r="AG102" s="11">
        <v>100208</v>
      </c>
      <c r="AH102" s="11">
        <v>669483</v>
      </c>
      <c r="AI102" s="11">
        <v>127233</v>
      </c>
      <c r="AJ102" s="11">
        <v>198332</v>
      </c>
      <c r="AK102" s="11">
        <v>378379</v>
      </c>
      <c r="AL102" s="11">
        <v>160623</v>
      </c>
      <c r="AM102" s="11">
        <v>305020</v>
      </c>
      <c r="AN102" s="11">
        <v>81338</v>
      </c>
      <c r="AO102" s="11">
        <v>744311</v>
      </c>
      <c r="AP102" s="11">
        <v>532601</v>
      </c>
      <c r="AQ102" s="11">
        <v>102497.99157891489</v>
      </c>
      <c r="AR102" s="11">
        <v>16271.463246158866</v>
      </c>
      <c r="AS102" s="11">
        <v>12467.511832466309</v>
      </c>
      <c r="AT102" s="11">
        <v>27161.033342459919</v>
      </c>
      <c r="AU102" s="11">
        <v>563905</v>
      </c>
      <c r="AV102" s="11">
        <v>7617875</v>
      </c>
      <c r="AW102" s="11">
        <v>2968849</v>
      </c>
      <c r="AX102" s="11">
        <v>16293655</v>
      </c>
      <c r="AY102" s="11">
        <v>4076625</v>
      </c>
      <c r="AZ102" s="11">
        <v>52733</v>
      </c>
      <c r="BA102" s="11">
        <v>60529</v>
      </c>
      <c r="BB102" s="11">
        <v>808476</v>
      </c>
      <c r="BC102" s="11">
        <v>438611</v>
      </c>
      <c r="BD102" s="11">
        <v>5622208</v>
      </c>
      <c r="BE102" s="11">
        <v>136112</v>
      </c>
      <c r="BF102" s="11">
        <v>166605</v>
      </c>
      <c r="BG102" s="11">
        <v>252106</v>
      </c>
      <c r="BH102" s="11">
        <v>752017</v>
      </c>
      <c r="BI102" s="11">
        <v>1241143</v>
      </c>
      <c r="BJ102" s="11">
        <v>466409</v>
      </c>
      <c r="BK102" s="11">
        <v>1887743</v>
      </c>
      <c r="BL102" s="11">
        <v>630552</v>
      </c>
      <c r="BM102" s="11">
        <v>613009</v>
      </c>
      <c r="BN102" s="11">
        <v>298455</v>
      </c>
      <c r="BO102" s="11">
        <v>4178701</v>
      </c>
      <c r="BP102" s="11">
        <v>781913</v>
      </c>
      <c r="BQ102" s="11">
        <v>4825230</v>
      </c>
      <c r="BR102" s="11">
        <v>4202039</v>
      </c>
      <c r="BS102" s="11">
        <v>2878667</v>
      </c>
      <c r="BT102" s="11">
        <v>2218572</v>
      </c>
      <c r="BU102" s="11">
        <v>3428002</v>
      </c>
      <c r="BV102" s="11">
        <v>1122849</v>
      </c>
      <c r="BW102" s="11">
        <v>4502808</v>
      </c>
      <c r="BX102" s="11">
        <v>6563436</v>
      </c>
      <c r="BY102" s="11">
        <v>104340275</v>
      </c>
      <c r="BZ102" s="11">
        <v>0</v>
      </c>
      <c r="CA102" s="11">
        <v>0</v>
      </c>
      <c r="CB102" s="11">
        <v>0</v>
      </c>
      <c r="CC102" s="11">
        <v>0</v>
      </c>
      <c r="CD102" s="11">
        <v>0</v>
      </c>
      <c r="CE102" s="11">
        <v>0</v>
      </c>
      <c r="CF102" s="11">
        <v>0</v>
      </c>
      <c r="CG102" s="11">
        <v>104340275</v>
      </c>
      <c r="CI102" s="9">
        <f t="shared" si="7"/>
        <v>0</v>
      </c>
      <c r="CJ102" s="9">
        <f>SUM(BZ102:CE102)-CF102</f>
        <v>0</v>
      </c>
      <c r="CK102" s="9">
        <f>BY102+CF102-CG102</f>
        <v>0</v>
      </c>
    </row>
    <row r="103" spans="1:89">
      <c r="CI103" s="9"/>
      <c r="CJ103" s="9"/>
      <c r="CK103" s="9"/>
    </row>
    <row r="104" spans="1:89">
      <c r="D104" s="11">
        <f t="shared" ref="D104:U104" si="8">SUM(D5:D77)-D78</f>
        <v>0</v>
      </c>
      <c r="E104" s="11">
        <f t="shared" si="8"/>
        <v>0</v>
      </c>
      <c r="F104" s="11">
        <f t="shared" si="8"/>
        <v>0</v>
      </c>
      <c r="G104" s="11">
        <f t="shared" si="8"/>
        <v>0</v>
      </c>
      <c r="H104" s="11">
        <f t="shared" si="8"/>
        <v>0</v>
      </c>
      <c r="I104" s="11">
        <f t="shared" si="8"/>
        <v>0</v>
      </c>
      <c r="J104" s="11">
        <f t="shared" si="8"/>
        <v>0</v>
      </c>
      <c r="K104" s="11">
        <f t="shared" si="8"/>
        <v>0</v>
      </c>
      <c r="L104" s="11">
        <f t="shared" si="8"/>
        <v>0</v>
      </c>
      <c r="M104" s="11">
        <f t="shared" si="8"/>
        <v>0</v>
      </c>
      <c r="N104" s="11">
        <f t="shared" si="8"/>
        <v>0</v>
      </c>
      <c r="O104" s="11">
        <f t="shared" si="8"/>
        <v>0</v>
      </c>
      <c r="P104" s="11">
        <f t="shared" si="8"/>
        <v>0</v>
      </c>
      <c r="Q104" s="11">
        <f t="shared" si="8"/>
        <v>0</v>
      </c>
      <c r="R104" s="11">
        <f t="shared" si="8"/>
        <v>0</v>
      </c>
      <c r="S104" s="11">
        <f t="shared" si="8"/>
        <v>0</v>
      </c>
      <c r="T104" s="11">
        <f t="shared" si="8"/>
        <v>0</v>
      </c>
      <c r="U104" s="11">
        <f t="shared" si="8"/>
        <v>0</v>
      </c>
      <c r="V104" s="11">
        <f t="shared" ref="V104:X104" si="9">SUM(V5:V77)-V78</f>
        <v>0</v>
      </c>
      <c r="W104" s="11">
        <f t="shared" si="9"/>
        <v>0</v>
      </c>
      <c r="X104" s="11">
        <f t="shared" si="9"/>
        <v>0</v>
      </c>
      <c r="Y104" s="11">
        <f t="shared" ref="Y104:CG104" si="10">SUM(Y5:Y77)-Y78</f>
        <v>0</v>
      </c>
      <c r="Z104" s="11">
        <f t="shared" si="10"/>
        <v>0</v>
      </c>
      <c r="AA104" s="11">
        <f t="shared" si="10"/>
        <v>0</v>
      </c>
      <c r="AB104" s="11">
        <f t="shared" si="10"/>
        <v>0</v>
      </c>
      <c r="AC104" s="11">
        <f t="shared" si="10"/>
        <v>0</v>
      </c>
      <c r="AD104" s="11">
        <f t="shared" si="10"/>
        <v>0</v>
      </c>
      <c r="AE104" s="11">
        <f t="shared" si="10"/>
        <v>0</v>
      </c>
      <c r="AF104" s="11">
        <f t="shared" si="10"/>
        <v>0</v>
      </c>
      <c r="AG104" s="11">
        <f t="shared" si="10"/>
        <v>0</v>
      </c>
      <c r="AH104" s="11">
        <f t="shared" si="10"/>
        <v>0</v>
      </c>
      <c r="AI104" s="11">
        <f t="shared" si="10"/>
        <v>0</v>
      </c>
      <c r="AJ104" s="11">
        <f t="shared" si="10"/>
        <v>0</v>
      </c>
      <c r="AK104" s="11">
        <f t="shared" si="10"/>
        <v>0</v>
      </c>
      <c r="AL104" s="11">
        <f t="shared" si="10"/>
        <v>0</v>
      </c>
      <c r="AM104" s="11">
        <f t="shared" si="10"/>
        <v>0</v>
      </c>
      <c r="AN104" s="11">
        <f t="shared" si="10"/>
        <v>0</v>
      </c>
      <c r="AO104" s="11">
        <f t="shared" si="10"/>
        <v>0</v>
      </c>
      <c r="AP104" s="11">
        <f t="shared" si="10"/>
        <v>0</v>
      </c>
      <c r="AQ104" s="11">
        <f t="shared" si="10"/>
        <v>0</v>
      </c>
      <c r="AR104" s="11">
        <f t="shared" si="10"/>
        <v>0</v>
      </c>
      <c r="AS104" s="11">
        <f t="shared" si="10"/>
        <v>0</v>
      </c>
      <c r="AT104" s="11">
        <f t="shared" si="10"/>
        <v>0</v>
      </c>
      <c r="AU104" s="11">
        <f t="shared" si="10"/>
        <v>0</v>
      </c>
      <c r="AV104" s="11">
        <f t="shared" si="10"/>
        <v>0</v>
      </c>
      <c r="AW104" s="11">
        <f t="shared" si="10"/>
        <v>0</v>
      </c>
      <c r="AX104" s="11">
        <f t="shared" si="10"/>
        <v>0</v>
      </c>
      <c r="AY104" s="11">
        <f t="shared" si="10"/>
        <v>0</v>
      </c>
      <c r="AZ104" s="11">
        <f t="shared" si="10"/>
        <v>0</v>
      </c>
      <c r="BA104" s="11">
        <f t="shared" si="10"/>
        <v>0</v>
      </c>
      <c r="BB104" s="11">
        <f t="shared" si="10"/>
        <v>0</v>
      </c>
      <c r="BC104" s="11">
        <f t="shared" si="10"/>
        <v>0</v>
      </c>
      <c r="BD104" s="11">
        <f t="shared" si="10"/>
        <v>0</v>
      </c>
      <c r="BE104" s="11">
        <f t="shared" si="10"/>
        <v>0</v>
      </c>
      <c r="BF104" s="11">
        <f t="shared" si="10"/>
        <v>0</v>
      </c>
      <c r="BG104" s="11">
        <f t="shared" si="10"/>
        <v>0</v>
      </c>
      <c r="BH104" s="11">
        <f t="shared" si="10"/>
        <v>0</v>
      </c>
      <c r="BI104" s="11">
        <f t="shared" si="10"/>
        <v>0</v>
      </c>
      <c r="BJ104" s="11">
        <f t="shared" si="10"/>
        <v>0</v>
      </c>
      <c r="BK104" s="11">
        <f t="shared" si="10"/>
        <v>0</v>
      </c>
      <c r="BL104" s="11">
        <f t="shared" si="10"/>
        <v>0</v>
      </c>
      <c r="BM104" s="11">
        <f t="shared" si="10"/>
        <v>0</v>
      </c>
      <c r="BN104" s="11">
        <f t="shared" si="10"/>
        <v>0</v>
      </c>
      <c r="BO104" s="11">
        <f t="shared" si="10"/>
        <v>0</v>
      </c>
      <c r="BP104" s="11">
        <f t="shared" si="10"/>
        <v>0</v>
      </c>
      <c r="BQ104" s="11">
        <f t="shared" si="10"/>
        <v>0</v>
      </c>
      <c r="BR104" s="11">
        <f t="shared" si="10"/>
        <v>0</v>
      </c>
      <c r="BS104" s="11">
        <f t="shared" si="10"/>
        <v>0</v>
      </c>
      <c r="BT104" s="11">
        <f t="shared" si="10"/>
        <v>0</v>
      </c>
      <c r="BU104" s="11">
        <f t="shared" si="10"/>
        <v>0</v>
      </c>
      <c r="BV104" s="11">
        <f t="shared" si="10"/>
        <v>0</v>
      </c>
      <c r="BW104" s="11">
        <f t="shared" si="10"/>
        <v>0</v>
      </c>
      <c r="BX104" s="11">
        <f t="shared" si="10"/>
        <v>0</v>
      </c>
      <c r="BY104" s="11">
        <f t="shared" si="10"/>
        <v>0</v>
      </c>
      <c r="BZ104" s="46">
        <f t="shared" si="10"/>
        <v>2.5556772015988827E-5</v>
      </c>
      <c r="CA104" s="46">
        <f t="shared" si="10"/>
        <v>-4.2212802451103926E-2</v>
      </c>
      <c r="CB104" s="46">
        <f t="shared" si="10"/>
        <v>0</v>
      </c>
      <c r="CC104" s="46">
        <f t="shared" si="10"/>
        <v>3.277791291475296E-2</v>
      </c>
      <c r="CD104" s="46">
        <f t="shared" si="10"/>
        <v>1.7183134332299232E-4</v>
      </c>
      <c r="CE104" s="46">
        <f t="shared" si="10"/>
        <v>-0.23923621162336417</v>
      </c>
      <c r="CF104" s="46">
        <f>SUM(CF5:CF77)-CF78</f>
        <v>-0.24847371503710747</v>
      </c>
      <c r="CG104" s="11">
        <f t="shared" si="10"/>
        <v>0</v>
      </c>
      <c r="CH104" s="11"/>
      <c r="CI104" s="9">
        <f>SUM(CI5:CI77)-CI78</f>
        <v>0</v>
      </c>
      <c r="CJ104" s="9">
        <f>SUM(CJ5:CJ77)-CJ78</f>
        <v>6.1118043959140778E-10</v>
      </c>
      <c r="CK104" s="9">
        <f>SUM(CK5:CK77)-CK78</f>
        <v>-0.24847371218493208</v>
      </c>
    </row>
    <row r="105" spans="1:89">
      <c r="D105" s="11">
        <f>SUM(D78:D86)-D87</f>
        <v>0</v>
      </c>
      <c r="E105" s="11">
        <f t="shared" ref="E105:CG105" si="11">SUM(E78:E86)-E87</f>
        <v>0</v>
      </c>
      <c r="F105" s="11">
        <f t="shared" si="11"/>
        <v>0</v>
      </c>
      <c r="G105" s="11">
        <f t="shared" si="11"/>
        <v>0</v>
      </c>
      <c r="H105" s="11">
        <f t="shared" si="11"/>
        <v>0</v>
      </c>
      <c r="I105" s="11">
        <f t="shared" si="11"/>
        <v>0</v>
      </c>
      <c r="J105" s="11">
        <f t="shared" si="11"/>
        <v>0</v>
      </c>
      <c r="K105" s="11">
        <f t="shared" si="11"/>
        <v>0</v>
      </c>
      <c r="L105" s="11">
        <f t="shared" si="11"/>
        <v>0</v>
      </c>
      <c r="M105" s="11">
        <f t="shared" si="11"/>
        <v>0</v>
      </c>
      <c r="N105" s="11">
        <f t="shared" si="11"/>
        <v>0</v>
      </c>
      <c r="O105" s="11">
        <f t="shared" si="11"/>
        <v>0</v>
      </c>
      <c r="P105" s="11">
        <f t="shared" si="11"/>
        <v>0</v>
      </c>
      <c r="Q105" s="11">
        <f t="shared" si="11"/>
        <v>0</v>
      </c>
      <c r="R105" s="11">
        <f t="shared" si="11"/>
        <v>0</v>
      </c>
      <c r="S105" s="11">
        <f t="shared" si="11"/>
        <v>0</v>
      </c>
      <c r="T105" s="11">
        <f t="shared" si="11"/>
        <v>0</v>
      </c>
      <c r="U105" s="11">
        <f t="shared" si="11"/>
        <v>0</v>
      </c>
      <c r="V105" s="11">
        <f t="shared" ref="V105:X105" si="12">SUM(V78:V86)-V87</f>
        <v>0</v>
      </c>
      <c r="W105" s="11">
        <f t="shared" si="12"/>
        <v>0</v>
      </c>
      <c r="X105" s="11">
        <f t="shared" si="12"/>
        <v>0</v>
      </c>
      <c r="Y105" s="11">
        <f t="shared" si="11"/>
        <v>0</v>
      </c>
      <c r="Z105" s="11">
        <f t="shared" si="11"/>
        <v>0</v>
      </c>
      <c r="AA105" s="11">
        <f t="shared" si="11"/>
        <v>0</v>
      </c>
      <c r="AB105" s="11">
        <f t="shared" si="11"/>
        <v>0</v>
      </c>
      <c r="AC105" s="11">
        <f t="shared" si="11"/>
        <v>0</v>
      </c>
      <c r="AD105" s="11">
        <f t="shared" si="11"/>
        <v>0</v>
      </c>
      <c r="AE105" s="11">
        <f t="shared" si="11"/>
        <v>0</v>
      </c>
      <c r="AF105" s="11">
        <f t="shared" si="11"/>
        <v>0</v>
      </c>
      <c r="AG105" s="11">
        <f t="shared" si="11"/>
        <v>0</v>
      </c>
      <c r="AH105" s="11">
        <f t="shared" si="11"/>
        <v>0</v>
      </c>
      <c r="AI105" s="11">
        <f t="shared" si="11"/>
        <v>0</v>
      </c>
      <c r="AJ105" s="11">
        <f t="shared" si="11"/>
        <v>0</v>
      </c>
      <c r="AK105" s="11">
        <f t="shared" si="11"/>
        <v>0</v>
      </c>
      <c r="AL105" s="11">
        <f t="shared" si="11"/>
        <v>0</v>
      </c>
      <c r="AM105" s="11">
        <f t="shared" si="11"/>
        <v>0</v>
      </c>
      <c r="AN105" s="11">
        <f t="shared" si="11"/>
        <v>0</v>
      </c>
      <c r="AO105" s="11">
        <f t="shared" si="11"/>
        <v>0</v>
      </c>
      <c r="AP105" s="11">
        <f t="shared" si="11"/>
        <v>0</v>
      </c>
      <c r="AQ105" s="11">
        <f t="shared" ref="AQ105:AT105" si="13">SUM(AQ78:AQ86)-AQ87</f>
        <v>0</v>
      </c>
      <c r="AR105" s="11">
        <f t="shared" si="13"/>
        <v>0</v>
      </c>
      <c r="AS105" s="11">
        <f t="shared" si="13"/>
        <v>0</v>
      </c>
      <c r="AT105" s="11">
        <f t="shared" si="13"/>
        <v>0</v>
      </c>
      <c r="AU105" s="11">
        <f t="shared" si="11"/>
        <v>0</v>
      </c>
      <c r="AV105" s="11">
        <f t="shared" si="11"/>
        <v>0</v>
      </c>
      <c r="AW105" s="11">
        <f t="shared" si="11"/>
        <v>0</v>
      </c>
      <c r="AX105" s="11">
        <f t="shared" si="11"/>
        <v>0</v>
      </c>
      <c r="AY105" s="11">
        <f t="shared" si="11"/>
        <v>0</v>
      </c>
      <c r="AZ105" s="11">
        <f t="shared" si="11"/>
        <v>0</v>
      </c>
      <c r="BA105" s="11">
        <f t="shared" si="11"/>
        <v>0</v>
      </c>
      <c r="BB105" s="11">
        <f t="shared" si="11"/>
        <v>0</v>
      </c>
      <c r="BC105" s="11">
        <f t="shared" si="11"/>
        <v>0</v>
      </c>
      <c r="BD105" s="11">
        <f t="shared" si="11"/>
        <v>0</v>
      </c>
      <c r="BE105" s="11">
        <f t="shared" si="11"/>
        <v>0</v>
      </c>
      <c r="BF105" s="11">
        <f t="shared" si="11"/>
        <v>0</v>
      </c>
      <c r="BG105" s="11">
        <f t="shared" si="11"/>
        <v>0</v>
      </c>
      <c r="BH105" s="11">
        <f t="shared" si="11"/>
        <v>0</v>
      </c>
      <c r="BI105" s="11">
        <f>SUM(BI78:BI86)-BI87</f>
        <v>0</v>
      </c>
      <c r="BJ105" s="11">
        <f t="shared" si="11"/>
        <v>0</v>
      </c>
      <c r="BK105" s="11">
        <f t="shared" si="11"/>
        <v>0</v>
      </c>
      <c r="BL105" s="11">
        <f t="shared" ref="BL105:BW105" si="14">SUM(BL78:BL86)-BL87</f>
        <v>0</v>
      </c>
      <c r="BM105" s="11">
        <f t="shared" si="14"/>
        <v>0</v>
      </c>
      <c r="BN105" s="11">
        <f t="shared" si="14"/>
        <v>0</v>
      </c>
      <c r="BO105" s="11">
        <f t="shared" si="14"/>
        <v>0</v>
      </c>
      <c r="BP105" s="11">
        <f t="shared" si="14"/>
        <v>0</v>
      </c>
      <c r="BQ105" s="11">
        <f t="shared" si="14"/>
        <v>0</v>
      </c>
      <c r="BR105" s="11">
        <f t="shared" si="14"/>
        <v>0</v>
      </c>
      <c r="BS105" s="11">
        <f t="shared" si="14"/>
        <v>0</v>
      </c>
      <c r="BT105" s="11">
        <f t="shared" si="14"/>
        <v>0</v>
      </c>
      <c r="BU105" s="11">
        <f t="shared" si="14"/>
        <v>0</v>
      </c>
      <c r="BV105" s="11">
        <f t="shared" si="14"/>
        <v>0</v>
      </c>
      <c r="BW105" s="11">
        <f t="shared" si="14"/>
        <v>0</v>
      </c>
      <c r="BX105" s="11">
        <f t="shared" si="11"/>
        <v>0</v>
      </c>
      <c r="BY105" s="11">
        <f t="shared" si="11"/>
        <v>0</v>
      </c>
      <c r="BZ105" s="47">
        <f t="shared" si="11"/>
        <v>0</v>
      </c>
      <c r="CA105" s="47">
        <f t="shared" si="11"/>
        <v>0</v>
      </c>
      <c r="CB105" s="47">
        <f t="shared" si="11"/>
        <v>0</v>
      </c>
      <c r="CC105" s="47">
        <f t="shared" si="11"/>
        <v>0</v>
      </c>
      <c r="CD105" s="47">
        <f t="shared" si="11"/>
        <v>0</v>
      </c>
      <c r="CE105" s="47">
        <f t="shared" si="11"/>
        <v>0</v>
      </c>
      <c r="CF105" s="47">
        <f t="shared" si="11"/>
        <v>0</v>
      </c>
      <c r="CG105" s="11">
        <f t="shared" si="11"/>
        <v>0</v>
      </c>
      <c r="CI105" s="9">
        <f t="shared" ref="CI105:CI111" si="15">SUM(D105:BX105)-BY105</f>
        <v>0</v>
      </c>
      <c r="CJ105" s="9">
        <f>SUM(CJ78:CJ86)-CJ87</f>
        <v>0</v>
      </c>
      <c r="CK105" s="9">
        <f>SUM(CK78:CK86)-CK87</f>
        <v>0</v>
      </c>
    </row>
    <row r="106" spans="1:89">
      <c r="D106" s="11">
        <f>D89+D90+D93-D88</f>
        <v>0</v>
      </c>
      <c r="E106" s="11">
        <f t="shared" ref="E106:CG106" si="16">E89+E90+E93-E88</f>
        <v>0</v>
      </c>
      <c r="F106" s="11">
        <f t="shared" si="16"/>
        <v>0</v>
      </c>
      <c r="G106" s="11">
        <f t="shared" si="16"/>
        <v>0</v>
      </c>
      <c r="H106" s="11">
        <f t="shared" si="16"/>
        <v>0</v>
      </c>
      <c r="I106" s="11">
        <f t="shared" si="16"/>
        <v>0</v>
      </c>
      <c r="J106" s="11">
        <f t="shared" si="16"/>
        <v>0</v>
      </c>
      <c r="K106" s="11">
        <f t="shared" si="16"/>
        <v>0</v>
      </c>
      <c r="L106" s="11">
        <f t="shared" si="16"/>
        <v>0</v>
      </c>
      <c r="M106" s="11">
        <f t="shared" si="16"/>
        <v>0</v>
      </c>
      <c r="N106" s="11">
        <f t="shared" si="16"/>
        <v>0</v>
      </c>
      <c r="O106" s="11">
        <f t="shared" si="16"/>
        <v>0</v>
      </c>
      <c r="P106" s="11">
        <f t="shared" si="16"/>
        <v>0</v>
      </c>
      <c r="Q106" s="11">
        <f t="shared" si="16"/>
        <v>0</v>
      </c>
      <c r="R106" s="11">
        <f t="shared" si="16"/>
        <v>0</v>
      </c>
      <c r="S106" s="11">
        <f t="shared" si="16"/>
        <v>0</v>
      </c>
      <c r="T106" s="11">
        <f t="shared" si="16"/>
        <v>0</v>
      </c>
      <c r="U106" s="11">
        <f t="shared" si="16"/>
        <v>0</v>
      </c>
      <c r="V106" s="11">
        <f t="shared" si="16"/>
        <v>0</v>
      </c>
      <c r="W106" s="11">
        <f t="shared" si="16"/>
        <v>0</v>
      </c>
      <c r="X106" s="11">
        <f t="shared" si="16"/>
        <v>0</v>
      </c>
      <c r="Y106" s="11">
        <f t="shared" si="16"/>
        <v>0</v>
      </c>
      <c r="Z106" s="11">
        <f t="shared" si="16"/>
        <v>0</v>
      </c>
      <c r="AA106" s="11">
        <f t="shared" si="16"/>
        <v>0</v>
      </c>
      <c r="AB106" s="11">
        <f t="shared" si="16"/>
        <v>0</v>
      </c>
      <c r="AC106" s="11">
        <f t="shared" si="16"/>
        <v>0</v>
      </c>
      <c r="AD106" s="11">
        <f t="shared" si="16"/>
        <v>0</v>
      </c>
      <c r="AE106" s="11">
        <f t="shared" si="16"/>
        <v>0</v>
      </c>
      <c r="AF106" s="11">
        <f t="shared" si="16"/>
        <v>0</v>
      </c>
      <c r="AG106" s="11">
        <f t="shared" si="16"/>
        <v>0</v>
      </c>
      <c r="AH106" s="11">
        <f t="shared" si="16"/>
        <v>0</v>
      </c>
      <c r="AI106" s="11">
        <f t="shared" si="16"/>
        <v>0</v>
      </c>
      <c r="AJ106" s="11">
        <f t="shared" si="16"/>
        <v>0</v>
      </c>
      <c r="AK106" s="11">
        <f t="shared" si="16"/>
        <v>0</v>
      </c>
      <c r="AL106" s="11">
        <f t="shared" si="16"/>
        <v>0</v>
      </c>
      <c r="AM106" s="11">
        <f t="shared" si="16"/>
        <v>0</v>
      </c>
      <c r="AN106" s="11">
        <f t="shared" si="16"/>
        <v>0</v>
      </c>
      <c r="AO106" s="11">
        <f t="shared" si="16"/>
        <v>0</v>
      </c>
      <c r="AP106" s="11">
        <f t="shared" si="16"/>
        <v>0</v>
      </c>
      <c r="AQ106" s="11">
        <f t="shared" si="16"/>
        <v>0</v>
      </c>
      <c r="AR106" s="11">
        <f t="shared" si="16"/>
        <v>0</v>
      </c>
      <c r="AS106" s="11">
        <f t="shared" si="16"/>
        <v>0</v>
      </c>
      <c r="AT106" s="11">
        <f t="shared" si="16"/>
        <v>0</v>
      </c>
      <c r="AU106" s="11">
        <f t="shared" si="16"/>
        <v>0</v>
      </c>
      <c r="AV106" s="11">
        <f t="shared" si="16"/>
        <v>0</v>
      </c>
      <c r="AW106" s="11">
        <f t="shared" si="16"/>
        <v>0</v>
      </c>
      <c r="AX106" s="11">
        <f t="shared" si="16"/>
        <v>0</v>
      </c>
      <c r="AY106" s="11">
        <f t="shared" si="16"/>
        <v>0</v>
      </c>
      <c r="AZ106" s="11">
        <f t="shared" si="16"/>
        <v>0</v>
      </c>
      <c r="BA106" s="11">
        <f t="shared" si="16"/>
        <v>0</v>
      </c>
      <c r="BB106" s="11">
        <f t="shared" si="16"/>
        <v>0</v>
      </c>
      <c r="BC106" s="11">
        <f t="shared" si="16"/>
        <v>0</v>
      </c>
      <c r="BD106" s="11">
        <f t="shared" si="16"/>
        <v>0</v>
      </c>
      <c r="BE106" s="11">
        <f t="shared" si="16"/>
        <v>0</v>
      </c>
      <c r="BF106" s="11">
        <f t="shared" si="16"/>
        <v>0</v>
      </c>
      <c r="BG106" s="11">
        <f t="shared" si="16"/>
        <v>0</v>
      </c>
      <c r="BH106" s="11">
        <f t="shared" si="16"/>
        <v>0</v>
      </c>
      <c r="BI106" s="11">
        <f>BI89+BI90+BI93-BI88</f>
        <v>0</v>
      </c>
      <c r="BJ106" s="11">
        <f t="shared" si="16"/>
        <v>0</v>
      </c>
      <c r="BK106" s="11">
        <f t="shared" si="16"/>
        <v>0</v>
      </c>
      <c r="BL106" s="11">
        <f t="shared" si="16"/>
        <v>0</v>
      </c>
      <c r="BM106" s="11">
        <f t="shared" si="16"/>
        <v>0</v>
      </c>
      <c r="BN106" s="11">
        <f t="shared" si="16"/>
        <v>0</v>
      </c>
      <c r="BO106" s="11">
        <f t="shared" si="16"/>
        <v>0</v>
      </c>
      <c r="BP106" s="11">
        <f t="shared" si="16"/>
        <v>0</v>
      </c>
      <c r="BQ106" s="11">
        <f t="shared" si="16"/>
        <v>0</v>
      </c>
      <c r="BR106" s="11">
        <f t="shared" si="16"/>
        <v>0</v>
      </c>
      <c r="BS106" s="11">
        <f t="shared" si="16"/>
        <v>0</v>
      </c>
      <c r="BT106" s="11">
        <f t="shared" si="16"/>
        <v>0</v>
      </c>
      <c r="BU106" s="11">
        <f t="shared" si="16"/>
        <v>0</v>
      </c>
      <c r="BV106" s="11">
        <f t="shared" si="16"/>
        <v>0</v>
      </c>
      <c r="BW106" s="11">
        <f t="shared" si="16"/>
        <v>0</v>
      </c>
      <c r="BX106" s="11">
        <f t="shared" si="16"/>
        <v>0</v>
      </c>
      <c r="BY106" s="11">
        <f t="shared" si="16"/>
        <v>0</v>
      </c>
      <c r="BZ106" s="47">
        <f t="shared" si="16"/>
        <v>0</v>
      </c>
      <c r="CA106" s="47">
        <f t="shared" si="16"/>
        <v>0</v>
      </c>
      <c r="CB106" s="47">
        <f t="shared" si="16"/>
        <v>0</v>
      </c>
      <c r="CC106" s="47">
        <f t="shared" si="16"/>
        <v>0</v>
      </c>
      <c r="CD106" s="47">
        <f t="shared" si="16"/>
        <v>0</v>
      </c>
      <c r="CE106" s="47">
        <f t="shared" si="16"/>
        <v>0</v>
      </c>
      <c r="CF106" s="47">
        <f t="shared" si="16"/>
        <v>0</v>
      </c>
      <c r="CG106" s="11">
        <f t="shared" si="16"/>
        <v>0</v>
      </c>
      <c r="CI106" s="9">
        <f t="shared" si="15"/>
        <v>0</v>
      </c>
      <c r="CJ106" s="9">
        <f>CJ89+CJ90+CJ93-CJ88</f>
        <v>0</v>
      </c>
      <c r="CK106" s="9">
        <f>CK89+CK90+CK93-CK88</f>
        <v>0</v>
      </c>
    </row>
    <row r="107" spans="1:89">
      <c r="D107" s="11">
        <f>D91+D92-D90</f>
        <v>0</v>
      </c>
      <c r="E107" s="11">
        <f t="shared" ref="E107:CG107" si="17">E91+E92-E90</f>
        <v>0</v>
      </c>
      <c r="F107" s="11">
        <f t="shared" si="17"/>
        <v>0</v>
      </c>
      <c r="G107" s="11">
        <f t="shared" si="17"/>
        <v>0</v>
      </c>
      <c r="H107" s="11">
        <f t="shared" si="17"/>
        <v>0</v>
      </c>
      <c r="I107" s="11">
        <f t="shared" si="17"/>
        <v>0</v>
      </c>
      <c r="J107" s="11">
        <f t="shared" si="17"/>
        <v>0</v>
      </c>
      <c r="K107" s="11">
        <f t="shared" si="17"/>
        <v>0</v>
      </c>
      <c r="L107" s="11">
        <f t="shared" si="17"/>
        <v>0</v>
      </c>
      <c r="M107" s="11">
        <f t="shared" si="17"/>
        <v>0</v>
      </c>
      <c r="N107" s="11">
        <f t="shared" si="17"/>
        <v>0</v>
      </c>
      <c r="O107" s="11">
        <f t="shared" si="17"/>
        <v>0</v>
      </c>
      <c r="P107" s="11">
        <f t="shared" si="17"/>
        <v>0</v>
      </c>
      <c r="Q107" s="11">
        <f t="shared" si="17"/>
        <v>0</v>
      </c>
      <c r="R107" s="11">
        <f t="shared" si="17"/>
        <v>0</v>
      </c>
      <c r="S107" s="11">
        <f t="shared" si="17"/>
        <v>0</v>
      </c>
      <c r="T107" s="11">
        <f t="shared" si="17"/>
        <v>0</v>
      </c>
      <c r="U107" s="11">
        <f t="shared" si="17"/>
        <v>0</v>
      </c>
      <c r="V107" s="11">
        <f t="shared" si="17"/>
        <v>0</v>
      </c>
      <c r="W107" s="11">
        <f t="shared" si="17"/>
        <v>8.3844042819691822E-13</v>
      </c>
      <c r="X107" s="45">
        <f t="shared" si="17"/>
        <v>-9.7699626167013776E-15</v>
      </c>
      <c r="Y107" s="11">
        <f t="shared" si="17"/>
        <v>0</v>
      </c>
      <c r="Z107" s="11">
        <f t="shared" si="17"/>
        <v>0</v>
      </c>
      <c r="AA107" s="11">
        <f t="shared" si="17"/>
        <v>0</v>
      </c>
      <c r="AB107" s="11">
        <f t="shared" si="17"/>
        <v>0</v>
      </c>
      <c r="AC107" s="11">
        <f t="shared" si="17"/>
        <v>0</v>
      </c>
      <c r="AD107" s="11">
        <f t="shared" si="17"/>
        <v>0</v>
      </c>
      <c r="AE107" s="11">
        <f t="shared" si="17"/>
        <v>0</v>
      </c>
      <c r="AF107" s="11">
        <f t="shared" si="17"/>
        <v>0</v>
      </c>
      <c r="AG107" s="11">
        <f t="shared" si="17"/>
        <v>0</v>
      </c>
      <c r="AH107" s="11">
        <f t="shared" si="17"/>
        <v>0</v>
      </c>
      <c r="AI107" s="11">
        <f t="shared" si="17"/>
        <v>0</v>
      </c>
      <c r="AJ107" s="11">
        <f t="shared" si="17"/>
        <v>0</v>
      </c>
      <c r="AK107" s="11">
        <f t="shared" si="17"/>
        <v>0</v>
      </c>
      <c r="AL107" s="11">
        <f t="shared" si="17"/>
        <v>0</v>
      </c>
      <c r="AM107" s="11">
        <f t="shared" si="17"/>
        <v>0</v>
      </c>
      <c r="AN107" s="11">
        <f t="shared" si="17"/>
        <v>0</v>
      </c>
      <c r="AO107" s="11">
        <f t="shared" si="17"/>
        <v>0</v>
      </c>
      <c r="AP107" s="11">
        <f t="shared" si="17"/>
        <v>0</v>
      </c>
      <c r="AQ107" s="11">
        <f t="shared" si="17"/>
        <v>0</v>
      </c>
      <c r="AR107" s="11">
        <f t="shared" si="17"/>
        <v>0</v>
      </c>
      <c r="AS107" s="11">
        <f t="shared" si="17"/>
        <v>0</v>
      </c>
      <c r="AT107" s="11">
        <f t="shared" si="17"/>
        <v>0</v>
      </c>
      <c r="AU107" s="11">
        <f t="shared" si="17"/>
        <v>0</v>
      </c>
      <c r="AV107" s="11">
        <f t="shared" si="17"/>
        <v>0</v>
      </c>
      <c r="AW107" s="11">
        <f t="shared" si="17"/>
        <v>0</v>
      </c>
      <c r="AX107" s="11">
        <f t="shared" si="17"/>
        <v>0</v>
      </c>
      <c r="AY107" s="11">
        <f t="shared" si="17"/>
        <v>0</v>
      </c>
      <c r="AZ107" s="11">
        <f t="shared" si="17"/>
        <v>0</v>
      </c>
      <c r="BA107" s="11">
        <f t="shared" si="17"/>
        <v>0</v>
      </c>
      <c r="BB107" s="11">
        <f t="shared" si="17"/>
        <v>0</v>
      </c>
      <c r="BC107" s="11">
        <f t="shared" si="17"/>
        <v>0</v>
      </c>
      <c r="BD107" s="11">
        <f t="shared" si="17"/>
        <v>0</v>
      </c>
      <c r="BE107" s="11">
        <f t="shared" si="17"/>
        <v>0</v>
      </c>
      <c r="BF107" s="11">
        <f t="shared" si="17"/>
        <v>0</v>
      </c>
      <c r="BG107" s="11">
        <f t="shared" si="17"/>
        <v>0</v>
      </c>
      <c r="BH107" s="11">
        <f t="shared" si="17"/>
        <v>0</v>
      </c>
      <c r="BI107" s="11">
        <f>BI91+BI92-BI90</f>
        <v>0</v>
      </c>
      <c r="BJ107" s="11">
        <f t="shared" si="17"/>
        <v>0</v>
      </c>
      <c r="BK107" s="11">
        <f t="shared" si="17"/>
        <v>0</v>
      </c>
      <c r="BL107" s="11">
        <f t="shared" si="17"/>
        <v>0</v>
      </c>
      <c r="BM107" s="11">
        <f t="shared" si="17"/>
        <v>0</v>
      </c>
      <c r="BN107" s="11">
        <f t="shared" si="17"/>
        <v>0</v>
      </c>
      <c r="BO107" s="11">
        <f t="shared" si="17"/>
        <v>0</v>
      </c>
      <c r="BP107" s="11">
        <f t="shared" si="17"/>
        <v>0</v>
      </c>
      <c r="BQ107" s="11">
        <f>BQ91+BQ92-BQ90</f>
        <v>0</v>
      </c>
      <c r="BR107" s="11">
        <f t="shared" si="17"/>
        <v>0</v>
      </c>
      <c r="BS107" s="11">
        <f t="shared" si="17"/>
        <v>0</v>
      </c>
      <c r="BT107" s="11">
        <f t="shared" si="17"/>
        <v>0</v>
      </c>
      <c r="BU107" s="11">
        <f t="shared" si="17"/>
        <v>0</v>
      </c>
      <c r="BV107" s="11">
        <f t="shared" si="17"/>
        <v>0</v>
      </c>
      <c r="BW107" s="11">
        <f t="shared" si="17"/>
        <v>0</v>
      </c>
      <c r="BX107" s="11">
        <f t="shared" si="17"/>
        <v>0</v>
      </c>
      <c r="BY107" s="11">
        <f t="shared" si="17"/>
        <v>0</v>
      </c>
      <c r="BZ107" s="47">
        <f t="shared" si="17"/>
        <v>0</v>
      </c>
      <c r="CA107" s="47">
        <f t="shared" si="17"/>
        <v>0</v>
      </c>
      <c r="CB107" s="47">
        <f t="shared" si="17"/>
        <v>0</v>
      </c>
      <c r="CC107" s="47">
        <f t="shared" si="17"/>
        <v>0</v>
      </c>
      <c r="CD107" s="47">
        <f t="shared" si="17"/>
        <v>0</v>
      </c>
      <c r="CE107" s="47">
        <f t="shared" si="17"/>
        <v>0</v>
      </c>
      <c r="CF107" s="47">
        <f t="shared" si="17"/>
        <v>0</v>
      </c>
      <c r="CG107" s="11">
        <f t="shared" si="17"/>
        <v>0</v>
      </c>
      <c r="CI107" s="9">
        <f t="shared" si="15"/>
        <v>8.2867046558021684E-13</v>
      </c>
      <c r="CJ107" s="9">
        <f>CJ91+CJ92-CJ90</f>
        <v>0</v>
      </c>
      <c r="CK107" s="9">
        <f>CK91+CK92-CK90</f>
        <v>0</v>
      </c>
    </row>
    <row r="108" spans="1:89">
      <c r="D108" s="11">
        <f>D95+D96-D94</f>
        <v>0</v>
      </c>
      <c r="E108" s="11">
        <f t="shared" ref="E108:CG108" si="18">E95+E96-E94</f>
        <v>0</v>
      </c>
      <c r="F108" s="11">
        <f t="shared" si="18"/>
        <v>0</v>
      </c>
      <c r="G108" s="11">
        <f t="shared" si="18"/>
        <v>0</v>
      </c>
      <c r="H108" s="11">
        <f t="shared" si="18"/>
        <v>0</v>
      </c>
      <c r="I108" s="11">
        <f t="shared" si="18"/>
        <v>0</v>
      </c>
      <c r="J108" s="11">
        <f t="shared" si="18"/>
        <v>0</v>
      </c>
      <c r="K108" s="11">
        <f t="shared" si="18"/>
        <v>0</v>
      </c>
      <c r="L108" s="11">
        <f t="shared" si="18"/>
        <v>0</v>
      </c>
      <c r="M108" s="11">
        <f t="shared" si="18"/>
        <v>0</v>
      </c>
      <c r="N108" s="11">
        <f t="shared" si="18"/>
        <v>0</v>
      </c>
      <c r="O108" s="11">
        <f t="shared" si="18"/>
        <v>0</v>
      </c>
      <c r="P108" s="11">
        <f t="shared" si="18"/>
        <v>0</v>
      </c>
      <c r="Q108" s="11">
        <f t="shared" si="18"/>
        <v>0</v>
      </c>
      <c r="R108" s="11">
        <f t="shared" si="18"/>
        <v>0</v>
      </c>
      <c r="S108" s="11">
        <f t="shared" si="18"/>
        <v>0</v>
      </c>
      <c r="T108" s="11">
        <f t="shared" si="18"/>
        <v>0</v>
      </c>
      <c r="U108" s="11">
        <f t="shared" si="18"/>
        <v>0</v>
      </c>
      <c r="V108" s="11">
        <f t="shared" si="18"/>
        <v>0</v>
      </c>
      <c r="W108" s="11">
        <f t="shared" si="18"/>
        <v>0</v>
      </c>
      <c r="X108" s="11">
        <f t="shared" si="18"/>
        <v>0</v>
      </c>
      <c r="Y108" s="11">
        <f t="shared" si="18"/>
        <v>0</v>
      </c>
      <c r="Z108" s="11">
        <f t="shared" si="18"/>
        <v>0</v>
      </c>
      <c r="AA108" s="11">
        <f t="shared" si="18"/>
        <v>0</v>
      </c>
      <c r="AB108" s="11">
        <f t="shared" si="18"/>
        <v>0</v>
      </c>
      <c r="AC108" s="11">
        <f t="shared" si="18"/>
        <v>0</v>
      </c>
      <c r="AD108" s="11">
        <f t="shared" si="18"/>
        <v>0</v>
      </c>
      <c r="AE108" s="11">
        <f t="shared" si="18"/>
        <v>0</v>
      </c>
      <c r="AF108" s="11">
        <f t="shared" si="18"/>
        <v>0</v>
      </c>
      <c r="AG108" s="11">
        <f t="shared" si="18"/>
        <v>0</v>
      </c>
      <c r="AH108" s="11">
        <f t="shared" si="18"/>
        <v>0</v>
      </c>
      <c r="AI108" s="11">
        <f t="shared" si="18"/>
        <v>0</v>
      </c>
      <c r="AJ108" s="11">
        <f t="shared" si="18"/>
        <v>0</v>
      </c>
      <c r="AK108" s="11">
        <f t="shared" si="18"/>
        <v>0</v>
      </c>
      <c r="AL108" s="11">
        <f t="shared" si="18"/>
        <v>0</v>
      </c>
      <c r="AM108" s="11">
        <f t="shared" si="18"/>
        <v>0</v>
      </c>
      <c r="AN108" s="11">
        <f t="shared" si="18"/>
        <v>0</v>
      </c>
      <c r="AO108" s="11">
        <f t="shared" si="18"/>
        <v>0</v>
      </c>
      <c r="AP108" s="11">
        <f t="shared" si="18"/>
        <v>0</v>
      </c>
      <c r="AQ108" s="11">
        <f t="shared" si="18"/>
        <v>0</v>
      </c>
      <c r="AR108" s="11">
        <f t="shared" si="18"/>
        <v>0</v>
      </c>
      <c r="AS108" s="11">
        <f t="shared" si="18"/>
        <v>0</v>
      </c>
      <c r="AT108" s="11">
        <f t="shared" si="18"/>
        <v>0</v>
      </c>
      <c r="AU108" s="11">
        <f t="shared" si="18"/>
        <v>0</v>
      </c>
      <c r="AV108" s="11">
        <f t="shared" si="18"/>
        <v>0</v>
      </c>
      <c r="AW108" s="11">
        <f t="shared" si="18"/>
        <v>0</v>
      </c>
      <c r="AX108" s="11">
        <f t="shared" si="18"/>
        <v>0</v>
      </c>
      <c r="AY108" s="11">
        <f t="shared" si="18"/>
        <v>0</v>
      </c>
      <c r="AZ108" s="11">
        <f t="shared" si="18"/>
        <v>0</v>
      </c>
      <c r="BA108" s="11">
        <f t="shared" si="18"/>
        <v>0</v>
      </c>
      <c r="BB108" s="11">
        <f t="shared" si="18"/>
        <v>0</v>
      </c>
      <c r="BC108" s="11">
        <f t="shared" si="18"/>
        <v>0</v>
      </c>
      <c r="BD108" s="11">
        <f t="shared" si="18"/>
        <v>0</v>
      </c>
      <c r="BE108" s="11">
        <f t="shared" si="18"/>
        <v>0</v>
      </c>
      <c r="BF108" s="11">
        <f t="shared" si="18"/>
        <v>0</v>
      </c>
      <c r="BG108" s="11">
        <f t="shared" si="18"/>
        <v>0</v>
      </c>
      <c r="BH108" s="11">
        <f t="shared" si="18"/>
        <v>0</v>
      </c>
      <c r="BI108" s="11">
        <f>BI95+BI96-BI94</f>
        <v>0</v>
      </c>
      <c r="BJ108" s="11">
        <f t="shared" si="18"/>
        <v>0</v>
      </c>
      <c r="BK108" s="11">
        <f t="shared" si="18"/>
        <v>0</v>
      </c>
      <c r="BL108" s="11">
        <f t="shared" si="18"/>
        <v>0</v>
      </c>
      <c r="BM108" s="11">
        <f t="shared" si="18"/>
        <v>0</v>
      </c>
      <c r="BN108" s="11">
        <f t="shared" si="18"/>
        <v>0</v>
      </c>
      <c r="BO108" s="11">
        <f t="shared" si="18"/>
        <v>0</v>
      </c>
      <c r="BP108" s="11">
        <f t="shared" si="18"/>
        <v>0</v>
      </c>
      <c r="BQ108" s="11">
        <f t="shared" si="18"/>
        <v>0</v>
      </c>
      <c r="BR108" s="11">
        <f t="shared" si="18"/>
        <v>0</v>
      </c>
      <c r="BS108" s="11">
        <f t="shared" si="18"/>
        <v>0</v>
      </c>
      <c r="BT108" s="11">
        <f t="shared" si="18"/>
        <v>0</v>
      </c>
      <c r="BU108" s="11">
        <f t="shared" si="18"/>
        <v>0</v>
      </c>
      <c r="BV108" s="11">
        <f t="shared" si="18"/>
        <v>0</v>
      </c>
      <c r="BW108" s="11">
        <f t="shared" si="18"/>
        <v>0</v>
      </c>
      <c r="BX108" s="11">
        <f t="shared" si="18"/>
        <v>0</v>
      </c>
      <c r="BY108" s="11">
        <f t="shared" si="18"/>
        <v>0</v>
      </c>
      <c r="BZ108" s="47">
        <f t="shared" si="18"/>
        <v>0</v>
      </c>
      <c r="CA108" s="47">
        <f t="shared" si="18"/>
        <v>0</v>
      </c>
      <c r="CB108" s="47">
        <f t="shared" si="18"/>
        <v>0</v>
      </c>
      <c r="CC108" s="47">
        <f t="shared" si="18"/>
        <v>0</v>
      </c>
      <c r="CD108" s="47">
        <f t="shared" si="18"/>
        <v>0</v>
      </c>
      <c r="CE108" s="47">
        <f t="shared" si="18"/>
        <v>0</v>
      </c>
      <c r="CF108" s="47">
        <f t="shared" si="18"/>
        <v>0</v>
      </c>
      <c r="CG108" s="11">
        <f t="shared" si="18"/>
        <v>0</v>
      </c>
      <c r="CI108" s="9">
        <f t="shared" si="15"/>
        <v>0</v>
      </c>
      <c r="CJ108" s="9">
        <f>CJ95+CJ96-CJ94</f>
        <v>0</v>
      </c>
      <c r="CK108" s="9">
        <f>CK95+CK96-CK94</f>
        <v>0</v>
      </c>
    </row>
    <row r="109" spans="1:89">
      <c r="D109" s="11">
        <f>D88+D94-D97</f>
        <v>0</v>
      </c>
      <c r="E109" s="11">
        <f t="shared" ref="E109:CG109" si="19">E88+E94-E97</f>
        <v>0</v>
      </c>
      <c r="F109" s="11">
        <f t="shared" si="19"/>
        <v>0</v>
      </c>
      <c r="G109" s="11">
        <f t="shared" si="19"/>
        <v>0</v>
      </c>
      <c r="H109" s="11">
        <f t="shared" si="19"/>
        <v>0</v>
      </c>
      <c r="I109" s="11">
        <f t="shared" si="19"/>
        <v>0</v>
      </c>
      <c r="J109" s="11">
        <f t="shared" si="19"/>
        <v>0</v>
      </c>
      <c r="K109" s="11">
        <f t="shared" si="19"/>
        <v>0</v>
      </c>
      <c r="L109" s="11">
        <f t="shared" si="19"/>
        <v>0</v>
      </c>
      <c r="M109" s="11">
        <f t="shared" si="19"/>
        <v>0</v>
      </c>
      <c r="N109" s="11">
        <f t="shared" si="19"/>
        <v>0</v>
      </c>
      <c r="O109" s="11">
        <f t="shared" si="19"/>
        <v>0</v>
      </c>
      <c r="P109" s="11">
        <f t="shared" si="19"/>
        <v>0</v>
      </c>
      <c r="Q109" s="11">
        <f t="shared" si="19"/>
        <v>0</v>
      </c>
      <c r="R109" s="11">
        <f t="shared" si="19"/>
        <v>0</v>
      </c>
      <c r="S109" s="11">
        <f t="shared" si="19"/>
        <v>0</v>
      </c>
      <c r="T109" s="11">
        <f t="shared" si="19"/>
        <v>0</v>
      </c>
      <c r="U109" s="11">
        <f t="shared" si="19"/>
        <v>0</v>
      </c>
      <c r="V109" s="11">
        <f t="shared" si="19"/>
        <v>0</v>
      </c>
      <c r="W109" s="11">
        <f t="shared" si="19"/>
        <v>0</v>
      </c>
      <c r="X109" s="11">
        <f t="shared" si="19"/>
        <v>0</v>
      </c>
      <c r="Y109" s="11">
        <f t="shared" si="19"/>
        <v>0</v>
      </c>
      <c r="Z109" s="11">
        <f t="shared" si="19"/>
        <v>0</v>
      </c>
      <c r="AA109" s="11">
        <f t="shared" si="19"/>
        <v>0</v>
      </c>
      <c r="AB109" s="11">
        <f t="shared" si="19"/>
        <v>0</v>
      </c>
      <c r="AC109" s="11">
        <f t="shared" si="19"/>
        <v>0</v>
      </c>
      <c r="AD109" s="11">
        <f t="shared" si="19"/>
        <v>0</v>
      </c>
      <c r="AE109" s="11">
        <f t="shared" si="19"/>
        <v>0</v>
      </c>
      <c r="AF109" s="11">
        <f t="shared" si="19"/>
        <v>0</v>
      </c>
      <c r="AG109" s="11">
        <f t="shared" si="19"/>
        <v>0</v>
      </c>
      <c r="AH109" s="11">
        <f t="shared" si="19"/>
        <v>0</v>
      </c>
      <c r="AI109" s="11">
        <f t="shared" si="19"/>
        <v>0</v>
      </c>
      <c r="AJ109" s="11">
        <f t="shared" si="19"/>
        <v>0</v>
      </c>
      <c r="AK109" s="11">
        <f t="shared" si="19"/>
        <v>0</v>
      </c>
      <c r="AL109" s="11">
        <f t="shared" si="19"/>
        <v>0</v>
      </c>
      <c r="AM109" s="11">
        <f t="shared" si="19"/>
        <v>0</v>
      </c>
      <c r="AN109" s="11">
        <f t="shared" si="19"/>
        <v>0</v>
      </c>
      <c r="AO109" s="11">
        <f t="shared" si="19"/>
        <v>0</v>
      </c>
      <c r="AP109" s="11">
        <f t="shared" si="19"/>
        <v>0</v>
      </c>
      <c r="AQ109" s="11">
        <f t="shared" si="19"/>
        <v>0</v>
      </c>
      <c r="AR109" s="11">
        <f t="shared" si="19"/>
        <v>0</v>
      </c>
      <c r="AS109" s="11">
        <f t="shared" si="19"/>
        <v>0</v>
      </c>
      <c r="AT109" s="11">
        <f t="shared" si="19"/>
        <v>0</v>
      </c>
      <c r="AU109" s="11">
        <f t="shared" si="19"/>
        <v>0</v>
      </c>
      <c r="AV109" s="11">
        <f t="shared" si="19"/>
        <v>0</v>
      </c>
      <c r="AW109" s="11">
        <f t="shared" si="19"/>
        <v>0</v>
      </c>
      <c r="AX109" s="11">
        <f t="shared" si="19"/>
        <v>0</v>
      </c>
      <c r="AY109" s="11">
        <f t="shared" si="19"/>
        <v>0</v>
      </c>
      <c r="AZ109" s="11">
        <f t="shared" si="19"/>
        <v>0</v>
      </c>
      <c r="BA109" s="11">
        <f t="shared" si="19"/>
        <v>0</v>
      </c>
      <c r="BB109" s="11">
        <f t="shared" si="19"/>
        <v>0</v>
      </c>
      <c r="BC109" s="11">
        <f t="shared" si="19"/>
        <v>0</v>
      </c>
      <c r="BD109" s="11">
        <f t="shared" si="19"/>
        <v>0</v>
      </c>
      <c r="BE109" s="11">
        <f t="shared" si="19"/>
        <v>0</v>
      </c>
      <c r="BF109" s="11">
        <f t="shared" si="19"/>
        <v>0</v>
      </c>
      <c r="BG109" s="11">
        <f t="shared" si="19"/>
        <v>0</v>
      </c>
      <c r="BH109" s="11">
        <f t="shared" si="19"/>
        <v>0</v>
      </c>
      <c r="BI109" s="11">
        <f>BI88+BI94-BI97</f>
        <v>0</v>
      </c>
      <c r="BJ109" s="11">
        <f t="shared" si="19"/>
        <v>0</v>
      </c>
      <c r="BK109" s="11">
        <f t="shared" si="19"/>
        <v>0</v>
      </c>
      <c r="BL109" s="11">
        <f t="shared" si="19"/>
        <v>0</v>
      </c>
      <c r="BM109" s="11">
        <f t="shared" si="19"/>
        <v>0</v>
      </c>
      <c r="BN109" s="11">
        <f t="shared" si="19"/>
        <v>0</v>
      </c>
      <c r="BO109" s="11">
        <f t="shared" si="19"/>
        <v>0</v>
      </c>
      <c r="BP109" s="11">
        <f t="shared" si="19"/>
        <v>0</v>
      </c>
      <c r="BQ109" s="11">
        <f t="shared" si="19"/>
        <v>0</v>
      </c>
      <c r="BR109" s="11">
        <f t="shared" si="19"/>
        <v>0</v>
      </c>
      <c r="BS109" s="11">
        <f t="shared" si="19"/>
        <v>0</v>
      </c>
      <c r="BT109" s="11">
        <f t="shared" si="19"/>
        <v>0</v>
      </c>
      <c r="BU109" s="11">
        <f t="shared" si="19"/>
        <v>0</v>
      </c>
      <c r="BV109" s="11">
        <f t="shared" si="19"/>
        <v>0</v>
      </c>
      <c r="BW109" s="11">
        <f t="shared" si="19"/>
        <v>0</v>
      </c>
      <c r="BX109" s="11">
        <f t="shared" si="19"/>
        <v>0</v>
      </c>
      <c r="BY109" s="11">
        <f t="shared" si="19"/>
        <v>0</v>
      </c>
      <c r="BZ109" s="47">
        <f t="shared" si="19"/>
        <v>0</v>
      </c>
      <c r="CA109" s="47">
        <f t="shared" si="19"/>
        <v>0</v>
      </c>
      <c r="CB109" s="47">
        <f t="shared" si="19"/>
        <v>0</v>
      </c>
      <c r="CC109" s="47">
        <f t="shared" si="19"/>
        <v>0</v>
      </c>
      <c r="CD109" s="47">
        <f t="shared" si="19"/>
        <v>0</v>
      </c>
      <c r="CE109" s="47">
        <f t="shared" si="19"/>
        <v>0</v>
      </c>
      <c r="CF109" s="47">
        <f t="shared" si="19"/>
        <v>0</v>
      </c>
      <c r="CG109" s="11">
        <f t="shared" si="19"/>
        <v>0</v>
      </c>
      <c r="CI109" s="9">
        <f t="shared" si="15"/>
        <v>0</v>
      </c>
      <c r="CJ109" s="9">
        <f>CJ88+CJ94-CJ97</f>
        <v>0</v>
      </c>
      <c r="CK109" s="9">
        <f>CK88+CK94-CK97</f>
        <v>0</v>
      </c>
    </row>
    <row r="110" spans="1:89">
      <c r="D110" s="11">
        <f>SUM(D97:D99)-D100</f>
        <v>0</v>
      </c>
      <c r="E110" s="11">
        <f t="shared" ref="E110:CG110" si="20">SUM(E97:E99)-E100</f>
        <v>0</v>
      </c>
      <c r="F110" s="11">
        <f t="shared" si="20"/>
        <v>0</v>
      </c>
      <c r="G110" s="11">
        <f t="shared" si="20"/>
        <v>0</v>
      </c>
      <c r="H110" s="11">
        <f t="shared" si="20"/>
        <v>0</v>
      </c>
      <c r="I110" s="11">
        <f t="shared" si="20"/>
        <v>0</v>
      </c>
      <c r="J110" s="11">
        <f t="shared" si="20"/>
        <v>0</v>
      </c>
      <c r="K110" s="11">
        <f t="shared" si="20"/>
        <v>0</v>
      </c>
      <c r="L110" s="11">
        <f t="shared" si="20"/>
        <v>0</v>
      </c>
      <c r="M110" s="11">
        <f t="shared" si="20"/>
        <v>0</v>
      </c>
      <c r="N110" s="11">
        <f t="shared" si="20"/>
        <v>0</v>
      </c>
      <c r="O110" s="11">
        <f t="shared" si="20"/>
        <v>0</v>
      </c>
      <c r="P110" s="11">
        <f t="shared" si="20"/>
        <v>0</v>
      </c>
      <c r="Q110" s="11">
        <f t="shared" si="20"/>
        <v>0</v>
      </c>
      <c r="R110" s="11">
        <f t="shared" si="20"/>
        <v>0</v>
      </c>
      <c r="S110" s="11">
        <f t="shared" si="20"/>
        <v>0</v>
      </c>
      <c r="T110" s="11">
        <f t="shared" si="20"/>
        <v>0</v>
      </c>
      <c r="U110" s="11">
        <f t="shared" si="20"/>
        <v>0</v>
      </c>
      <c r="V110" s="11">
        <f t="shared" ref="V110:X110" si="21">SUM(V97:V99)-V100</f>
        <v>0</v>
      </c>
      <c r="W110" s="11">
        <f t="shared" si="21"/>
        <v>0</v>
      </c>
      <c r="X110" s="11">
        <f t="shared" si="21"/>
        <v>0</v>
      </c>
      <c r="Y110" s="11">
        <f t="shared" si="20"/>
        <v>0</v>
      </c>
      <c r="Z110" s="11">
        <f t="shared" si="20"/>
        <v>0</v>
      </c>
      <c r="AA110" s="11">
        <f t="shared" si="20"/>
        <v>0</v>
      </c>
      <c r="AB110" s="11">
        <f t="shared" si="20"/>
        <v>0</v>
      </c>
      <c r="AC110" s="11">
        <f t="shared" si="20"/>
        <v>0</v>
      </c>
      <c r="AD110" s="11">
        <f t="shared" si="20"/>
        <v>0</v>
      </c>
      <c r="AE110" s="11">
        <f t="shared" si="20"/>
        <v>0</v>
      </c>
      <c r="AF110" s="11">
        <f t="shared" si="20"/>
        <v>0</v>
      </c>
      <c r="AG110" s="11">
        <f t="shared" si="20"/>
        <v>0</v>
      </c>
      <c r="AH110" s="11">
        <f t="shared" si="20"/>
        <v>0</v>
      </c>
      <c r="AI110" s="11">
        <f t="shared" si="20"/>
        <v>0</v>
      </c>
      <c r="AJ110" s="11">
        <f t="shared" si="20"/>
        <v>0</v>
      </c>
      <c r="AK110" s="11">
        <f t="shared" si="20"/>
        <v>0</v>
      </c>
      <c r="AL110" s="11">
        <f t="shared" si="20"/>
        <v>0</v>
      </c>
      <c r="AM110" s="11">
        <f t="shared" si="20"/>
        <v>0</v>
      </c>
      <c r="AN110" s="11">
        <f t="shared" si="20"/>
        <v>0</v>
      </c>
      <c r="AO110" s="11">
        <f t="shared" si="20"/>
        <v>0</v>
      </c>
      <c r="AP110" s="11">
        <f t="shared" si="20"/>
        <v>0</v>
      </c>
      <c r="AQ110" s="11">
        <f t="shared" ref="AQ110:AT110" si="22">SUM(AQ97:AQ99)-AQ100</f>
        <v>0</v>
      </c>
      <c r="AR110" s="11">
        <f t="shared" si="22"/>
        <v>0</v>
      </c>
      <c r="AS110" s="11">
        <f t="shared" si="22"/>
        <v>0</v>
      </c>
      <c r="AT110" s="11">
        <f t="shared" si="22"/>
        <v>0</v>
      </c>
      <c r="AU110" s="11">
        <f t="shared" si="20"/>
        <v>0</v>
      </c>
      <c r="AV110" s="11">
        <f t="shared" si="20"/>
        <v>0</v>
      </c>
      <c r="AW110" s="11">
        <f t="shared" si="20"/>
        <v>0</v>
      </c>
      <c r="AX110" s="11">
        <f t="shared" si="20"/>
        <v>0</v>
      </c>
      <c r="AY110" s="11">
        <f t="shared" si="20"/>
        <v>0</v>
      </c>
      <c r="AZ110" s="11">
        <f t="shared" si="20"/>
        <v>0</v>
      </c>
      <c r="BA110" s="11">
        <f t="shared" si="20"/>
        <v>0</v>
      </c>
      <c r="BB110" s="11">
        <f t="shared" si="20"/>
        <v>0</v>
      </c>
      <c r="BC110" s="11">
        <f t="shared" si="20"/>
        <v>0</v>
      </c>
      <c r="BD110" s="11">
        <f t="shared" si="20"/>
        <v>0</v>
      </c>
      <c r="BE110" s="11">
        <f t="shared" si="20"/>
        <v>0</v>
      </c>
      <c r="BF110" s="11">
        <f t="shared" si="20"/>
        <v>0</v>
      </c>
      <c r="BG110" s="11">
        <f t="shared" si="20"/>
        <v>0</v>
      </c>
      <c r="BH110" s="11">
        <f t="shared" si="20"/>
        <v>0</v>
      </c>
      <c r="BI110" s="11">
        <f>SUM(BI97:BI99)-BI100</f>
        <v>0</v>
      </c>
      <c r="BJ110" s="11">
        <f t="shared" si="20"/>
        <v>0</v>
      </c>
      <c r="BK110" s="11">
        <f t="shared" si="20"/>
        <v>0</v>
      </c>
      <c r="BL110" s="11">
        <f t="shared" ref="BL110:BW110" si="23">SUM(BL97:BL99)-BL100</f>
        <v>0</v>
      </c>
      <c r="BM110" s="11">
        <f t="shared" si="23"/>
        <v>0</v>
      </c>
      <c r="BN110" s="11">
        <f t="shared" si="23"/>
        <v>0</v>
      </c>
      <c r="BO110" s="11">
        <f t="shared" si="23"/>
        <v>0</v>
      </c>
      <c r="BP110" s="11">
        <f t="shared" si="23"/>
        <v>0</v>
      </c>
      <c r="BQ110" s="11">
        <f t="shared" si="23"/>
        <v>0</v>
      </c>
      <c r="BR110" s="11">
        <f t="shared" si="23"/>
        <v>0</v>
      </c>
      <c r="BS110" s="11">
        <f t="shared" si="23"/>
        <v>0</v>
      </c>
      <c r="BT110" s="11">
        <f t="shared" si="23"/>
        <v>0</v>
      </c>
      <c r="BU110" s="11">
        <f t="shared" si="23"/>
        <v>0</v>
      </c>
      <c r="BV110" s="11">
        <f t="shared" si="23"/>
        <v>0</v>
      </c>
      <c r="BW110" s="11">
        <f t="shared" si="23"/>
        <v>0</v>
      </c>
      <c r="BX110" s="11">
        <f t="shared" si="20"/>
        <v>0</v>
      </c>
      <c r="BY110" s="11">
        <f t="shared" si="20"/>
        <v>0</v>
      </c>
      <c r="BZ110" s="47">
        <f t="shared" si="20"/>
        <v>0</v>
      </c>
      <c r="CA110" s="47">
        <f t="shared" si="20"/>
        <v>0</v>
      </c>
      <c r="CB110" s="47">
        <f t="shared" si="20"/>
        <v>0</v>
      </c>
      <c r="CC110" s="47">
        <f t="shared" si="20"/>
        <v>0</v>
      </c>
      <c r="CD110" s="47">
        <f t="shared" si="20"/>
        <v>0</v>
      </c>
      <c r="CE110" s="47">
        <f t="shared" si="20"/>
        <v>0</v>
      </c>
      <c r="CF110" s="47">
        <f t="shared" si="20"/>
        <v>0</v>
      </c>
      <c r="CG110" s="11">
        <f t="shared" si="20"/>
        <v>0</v>
      </c>
      <c r="CI110" s="9">
        <f t="shared" si="15"/>
        <v>0</v>
      </c>
      <c r="CJ110" s="9">
        <f>SUM(CJ97:CJ99)-CJ100</f>
        <v>0</v>
      </c>
      <c r="CK110" s="9">
        <f>SUM(CK97:CK99)-CK100</f>
        <v>0</v>
      </c>
    </row>
    <row r="111" spans="1:89">
      <c r="D111" s="11">
        <f>D87+D100-D101</f>
        <v>0</v>
      </c>
      <c r="E111" s="11">
        <f t="shared" ref="E111:CF111" si="24">E87+E100-E101</f>
        <v>0</v>
      </c>
      <c r="F111" s="11">
        <f t="shared" si="24"/>
        <v>0</v>
      </c>
      <c r="G111" s="11">
        <f t="shared" si="24"/>
        <v>0</v>
      </c>
      <c r="H111" s="11">
        <f t="shared" si="24"/>
        <v>0</v>
      </c>
      <c r="I111" s="11">
        <f t="shared" si="24"/>
        <v>0</v>
      </c>
      <c r="J111" s="11">
        <f t="shared" si="24"/>
        <v>0</v>
      </c>
      <c r="K111" s="11">
        <f t="shared" si="24"/>
        <v>0</v>
      </c>
      <c r="L111" s="11">
        <f t="shared" si="24"/>
        <v>0</v>
      </c>
      <c r="M111" s="11">
        <f t="shared" si="24"/>
        <v>0</v>
      </c>
      <c r="N111" s="11">
        <f t="shared" si="24"/>
        <v>0</v>
      </c>
      <c r="O111" s="11">
        <f t="shared" si="24"/>
        <v>0</v>
      </c>
      <c r="P111" s="11">
        <f t="shared" si="24"/>
        <v>0</v>
      </c>
      <c r="Q111" s="11">
        <f t="shared" si="24"/>
        <v>0</v>
      </c>
      <c r="R111" s="11">
        <f t="shared" si="24"/>
        <v>0</v>
      </c>
      <c r="S111" s="11">
        <f t="shared" si="24"/>
        <v>0</v>
      </c>
      <c r="T111" s="11">
        <f t="shared" si="24"/>
        <v>0</v>
      </c>
      <c r="U111" s="11">
        <f t="shared" si="24"/>
        <v>0</v>
      </c>
      <c r="V111" s="11">
        <f t="shared" si="24"/>
        <v>0</v>
      </c>
      <c r="W111" s="11">
        <f t="shared" si="24"/>
        <v>0</v>
      </c>
      <c r="X111" s="11">
        <f t="shared" si="24"/>
        <v>0</v>
      </c>
      <c r="Y111" s="11">
        <f t="shared" si="24"/>
        <v>0</v>
      </c>
      <c r="Z111" s="11">
        <f t="shared" si="24"/>
        <v>0</v>
      </c>
      <c r="AA111" s="11">
        <f t="shared" si="24"/>
        <v>0</v>
      </c>
      <c r="AB111" s="11">
        <f t="shared" si="24"/>
        <v>0</v>
      </c>
      <c r="AC111" s="11">
        <f t="shared" si="24"/>
        <v>0</v>
      </c>
      <c r="AD111" s="11">
        <f t="shared" si="24"/>
        <v>0</v>
      </c>
      <c r="AE111" s="11">
        <f t="shared" si="24"/>
        <v>0</v>
      </c>
      <c r="AF111" s="11">
        <f t="shared" si="24"/>
        <v>0</v>
      </c>
      <c r="AG111" s="11">
        <f t="shared" si="24"/>
        <v>0</v>
      </c>
      <c r="AH111" s="11">
        <f t="shared" si="24"/>
        <v>0</v>
      </c>
      <c r="AI111" s="11">
        <f t="shared" si="24"/>
        <v>0</v>
      </c>
      <c r="AJ111" s="11">
        <f t="shared" si="24"/>
        <v>0</v>
      </c>
      <c r="AK111" s="11">
        <f t="shared" si="24"/>
        <v>0</v>
      </c>
      <c r="AL111" s="11">
        <f t="shared" si="24"/>
        <v>0</v>
      </c>
      <c r="AM111" s="11">
        <f t="shared" si="24"/>
        <v>0</v>
      </c>
      <c r="AN111" s="11">
        <f t="shared" si="24"/>
        <v>0</v>
      </c>
      <c r="AO111" s="11">
        <f t="shared" si="24"/>
        <v>0</v>
      </c>
      <c r="AP111" s="11">
        <f t="shared" si="24"/>
        <v>0</v>
      </c>
      <c r="AQ111" s="11">
        <f t="shared" si="24"/>
        <v>0</v>
      </c>
      <c r="AR111" s="11">
        <f t="shared" si="24"/>
        <v>0</v>
      </c>
      <c r="AS111" s="11">
        <f t="shared" si="24"/>
        <v>0</v>
      </c>
      <c r="AT111" s="11">
        <f t="shared" si="24"/>
        <v>0</v>
      </c>
      <c r="AU111" s="11">
        <f t="shared" si="24"/>
        <v>0</v>
      </c>
      <c r="AV111" s="11">
        <f t="shared" si="24"/>
        <v>0</v>
      </c>
      <c r="AW111" s="11">
        <f t="shared" si="24"/>
        <v>0</v>
      </c>
      <c r="AX111" s="11">
        <f t="shared" si="24"/>
        <v>0</v>
      </c>
      <c r="AY111" s="11">
        <f t="shared" si="24"/>
        <v>0</v>
      </c>
      <c r="AZ111" s="11">
        <f t="shared" si="24"/>
        <v>0</v>
      </c>
      <c r="BA111" s="11">
        <f t="shared" si="24"/>
        <v>0</v>
      </c>
      <c r="BB111" s="11">
        <f t="shared" si="24"/>
        <v>0</v>
      </c>
      <c r="BC111" s="11">
        <f t="shared" si="24"/>
        <v>0</v>
      </c>
      <c r="BD111" s="11">
        <f t="shared" si="24"/>
        <v>0</v>
      </c>
      <c r="BE111" s="11">
        <f t="shared" si="24"/>
        <v>0</v>
      </c>
      <c r="BF111" s="11">
        <f t="shared" si="24"/>
        <v>0</v>
      </c>
      <c r="BG111" s="11">
        <f t="shared" si="24"/>
        <v>0</v>
      </c>
      <c r="BH111" s="11">
        <f t="shared" si="24"/>
        <v>0</v>
      </c>
      <c r="BI111" s="11">
        <f>BI87+BI100-BI101</f>
        <v>0</v>
      </c>
      <c r="BJ111" s="11">
        <f t="shared" si="24"/>
        <v>0</v>
      </c>
      <c r="BK111" s="11">
        <f t="shared" si="24"/>
        <v>0</v>
      </c>
      <c r="BL111" s="11">
        <f t="shared" si="24"/>
        <v>0</v>
      </c>
      <c r="BM111" s="11">
        <f t="shared" si="24"/>
        <v>0</v>
      </c>
      <c r="BN111" s="11">
        <f t="shared" si="24"/>
        <v>0</v>
      </c>
      <c r="BO111" s="11">
        <f t="shared" si="24"/>
        <v>0</v>
      </c>
      <c r="BP111" s="11">
        <f t="shared" si="24"/>
        <v>0</v>
      </c>
      <c r="BQ111" s="11">
        <f t="shared" si="24"/>
        <v>0</v>
      </c>
      <c r="BR111" s="11">
        <f t="shared" si="24"/>
        <v>0</v>
      </c>
      <c r="BS111" s="11">
        <f t="shared" si="24"/>
        <v>0</v>
      </c>
      <c r="BT111" s="11">
        <f t="shared" si="24"/>
        <v>0</v>
      </c>
      <c r="BU111" s="11">
        <f t="shared" si="24"/>
        <v>0</v>
      </c>
      <c r="BV111" s="11">
        <f t="shared" si="24"/>
        <v>0</v>
      </c>
      <c r="BW111" s="11">
        <f t="shared" si="24"/>
        <v>0</v>
      </c>
      <c r="BX111" s="11">
        <f t="shared" si="24"/>
        <v>0</v>
      </c>
      <c r="BY111" s="11">
        <f t="shared" si="24"/>
        <v>0</v>
      </c>
      <c r="BZ111" s="11">
        <f t="shared" si="24"/>
        <v>1025056</v>
      </c>
      <c r="CA111" s="11">
        <f t="shared" si="24"/>
        <v>1393480</v>
      </c>
      <c r="CB111" s="11">
        <f t="shared" si="24"/>
        <v>102253</v>
      </c>
      <c r="CC111" s="11">
        <f t="shared" si="24"/>
        <v>4423548</v>
      </c>
      <c r="CD111" s="11">
        <f t="shared" si="24"/>
        <v>1057409</v>
      </c>
      <c r="CE111" s="11">
        <f t="shared" si="24"/>
        <v>-131</v>
      </c>
      <c r="CF111" s="11">
        <f t="shared" si="24"/>
        <v>8001615</v>
      </c>
      <c r="CG111" s="11">
        <f>CG87+CG100-CG101</f>
        <v>8001615</v>
      </c>
      <c r="CI111" s="9">
        <f t="shared" si="15"/>
        <v>0</v>
      </c>
      <c r="CJ111" s="9">
        <f>CJ87+CJ100-CJ101</f>
        <v>0</v>
      </c>
      <c r="CK111" s="9">
        <f>CK87+CK100-CK101</f>
        <v>0</v>
      </c>
    </row>
    <row r="112" spans="1:89"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I112" s="9"/>
      <c r="CJ112" s="9"/>
      <c r="CK112" s="9"/>
    </row>
    <row r="113" spans="1:89"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I113" s="9"/>
      <c r="CJ113" s="9"/>
      <c r="CK113" s="9"/>
    </row>
    <row r="114" spans="1:89"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I114" s="9"/>
      <c r="CJ114" s="9"/>
      <c r="CK114" s="9"/>
    </row>
    <row r="115" spans="1:89" ht="14.25">
      <c r="A115" s="39" t="s">
        <v>447</v>
      </c>
      <c r="B115" s="48" t="s">
        <v>448</v>
      </c>
      <c r="C115" s="39"/>
      <c r="D115" s="40">
        <v>4819730.9376112465</v>
      </c>
      <c r="E115" s="40">
        <v>4201684.574000095</v>
      </c>
      <c r="F115" s="40">
        <v>535573.00773491431</v>
      </c>
      <c r="G115" s="40">
        <v>28367.366666966376</v>
      </c>
      <c r="H115" s="40">
        <v>1230.3817094315868</v>
      </c>
      <c r="I115" s="40">
        <v>523.67681695203373</v>
      </c>
      <c r="J115" s="40">
        <v>13390.57013545165</v>
      </c>
      <c r="K115" s="40">
        <v>100067.16687916103</v>
      </c>
      <c r="L115" s="40">
        <v>4978.5594377991483</v>
      </c>
      <c r="M115" s="40">
        <v>271166.55160194496</v>
      </c>
      <c r="N115" s="40">
        <v>14892.19055850451</v>
      </c>
      <c r="O115" s="40">
        <v>979.44992935436665</v>
      </c>
      <c r="P115" s="40">
        <v>248505.81134527811</v>
      </c>
      <c r="Q115" s="40">
        <v>767757.60934639117</v>
      </c>
      <c r="R115" s="40">
        <v>72800.933471459008</v>
      </c>
      <c r="S115" s="40">
        <v>141744.50274566963</v>
      </c>
      <c r="T115" s="40">
        <v>18359.925335136526</v>
      </c>
      <c r="U115" s="40">
        <v>35117.506289199664</v>
      </c>
      <c r="V115" s="40">
        <v>592.85293736396784</v>
      </c>
      <c r="W115" s="40">
        <v>82.3501774666952</v>
      </c>
      <c r="X115" s="40">
        <v>8.2008475485505627</v>
      </c>
      <c r="Y115" s="40">
        <v>1271.1615707657759</v>
      </c>
      <c r="Z115" s="40">
        <v>6123.1643086861122</v>
      </c>
      <c r="AA115" s="40">
        <v>6525.6694745627155</v>
      </c>
      <c r="AB115" s="40">
        <v>13267.474990484572</v>
      </c>
      <c r="AC115" s="40">
        <v>2512.797080758578</v>
      </c>
      <c r="AD115" s="40">
        <v>29041.406073690283</v>
      </c>
      <c r="AE115" s="40">
        <v>124638.7819923928</v>
      </c>
      <c r="AF115" s="40">
        <v>2724.0185043313027</v>
      </c>
      <c r="AG115" s="40">
        <v>9524.6049412645261</v>
      </c>
      <c r="AH115" s="40">
        <v>145694.59649110024</v>
      </c>
      <c r="AI115" s="40">
        <v>3975.9219471133833</v>
      </c>
      <c r="AJ115" s="40">
        <v>4079.5749613822163</v>
      </c>
      <c r="AK115" s="40">
        <v>24461.295464051051</v>
      </c>
      <c r="AL115" s="40">
        <v>3412.621796847021</v>
      </c>
      <c r="AM115" s="40">
        <v>11148.246801457428</v>
      </c>
      <c r="AN115" s="40">
        <v>5196.3799744637599</v>
      </c>
      <c r="AO115" s="40">
        <v>210998.27604952743</v>
      </c>
      <c r="AP115" s="40">
        <v>105970.00140818594</v>
      </c>
      <c r="AQ115" s="40">
        <v>5761.3389419114919</v>
      </c>
      <c r="AR115" s="40">
        <v>914.60733423054944</v>
      </c>
      <c r="AS115" s="40">
        <v>700.78994058949615</v>
      </c>
      <c r="AT115" s="40">
        <v>1526.7022961907624</v>
      </c>
      <c r="AU115" s="40">
        <v>154863.8982223428</v>
      </c>
      <c r="AV115" s="40">
        <v>4477219.297262894</v>
      </c>
      <c r="AW115" s="40">
        <v>969171.12137996824</v>
      </c>
      <c r="AX115" s="40">
        <v>5319010.797695783</v>
      </c>
      <c r="AY115" s="40">
        <v>1195108.5820810429</v>
      </c>
      <c r="AZ115" s="40">
        <v>10118.554333247395</v>
      </c>
      <c r="BA115" s="40">
        <v>3978.8755079823186</v>
      </c>
      <c r="BB115" s="40">
        <v>169268.14961775122</v>
      </c>
      <c r="BC115" s="40">
        <v>71581.108687230051</v>
      </c>
      <c r="BD115" s="40">
        <v>2725275.4748019022</v>
      </c>
      <c r="BE115" s="40">
        <v>23683.132422412353</v>
      </c>
      <c r="BF115" s="40">
        <v>31086.991931136501</v>
      </c>
      <c r="BG115" s="40">
        <v>19217.124906673082</v>
      </c>
      <c r="BH115" s="40">
        <v>128444.15780833531</v>
      </c>
      <c r="BI115" s="40">
        <v>103213.61666204875</v>
      </c>
      <c r="BJ115" s="40">
        <v>155662.31920782686</v>
      </c>
      <c r="BK115" s="40">
        <v>410674.42205667007</v>
      </c>
      <c r="BL115" s="40">
        <v>132961.70090559308</v>
      </c>
      <c r="BM115" s="40">
        <v>204704.12143473988</v>
      </c>
      <c r="BN115" s="40">
        <v>77034.320424898149</v>
      </c>
      <c r="BO115" s="40">
        <v>508233.44596843625</v>
      </c>
      <c r="BP115" s="40">
        <v>77669.055416393967</v>
      </c>
      <c r="BQ115" s="40">
        <v>0</v>
      </c>
      <c r="BR115" s="40">
        <v>243134.40482903412</v>
      </c>
      <c r="BS115" s="40">
        <v>537381.87079493143</v>
      </c>
      <c r="BT115" s="40">
        <v>92213.428004052854</v>
      </c>
      <c r="BU115" s="40">
        <v>487852.09553160286</v>
      </c>
      <c r="BV115" s="40">
        <v>530092.77616968378</v>
      </c>
      <c r="BW115" s="40">
        <v>2467093.3314037151</v>
      </c>
      <c r="BX115" s="40">
        <v>3972770.9437564551</v>
      </c>
      <c r="BY115" s="11"/>
      <c r="BZ115" s="11"/>
      <c r="CA115" s="11"/>
      <c r="CB115" s="11"/>
      <c r="CC115" s="11"/>
      <c r="CD115" s="11"/>
      <c r="CE115" s="11"/>
      <c r="CF115" s="11"/>
      <c r="CG115" s="11"/>
      <c r="CI115" s="9"/>
      <c r="CJ115" s="9"/>
      <c r="CK115" s="9"/>
    </row>
    <row r="116" spans="1:89" ht="14.25">
      <c r="A116" s="39"/>
      <c r="B116" s="48" t="s">
        <v>449</v>
      </c>
      <c r="C116" s="39"/>
      <c r="D116" s="40">
        <v>1867868.0623887535</v>
      </c>
      <c r="E116" s="40">
        <v>1689641.425999905</v>
      </c>
      <c r="F116" s="40">
        <v>265522.99226508569</v>
      </c>
      <c r="G116" s="40">
        <v>89908.63333303362</v>
      </c>
      <c r="H116" s="40">
        <v>48913.618290568411</v>
      </c>
      <c r="I116" s="40">
        <v>34916.323183047964</v>
      </c>
      <c r="J116" s="40">
        <v>15558.429864548354</v>
      </c>
      <c r="K116" s="40">
        <v>665134.83312083897</v>
      </c>
      <c r="L116" s="40">
        <v>151463.44056220085</v>
      </c>
      <c r="M116" s="40">
        <v>1013967.4483980548</v>
      </c>
      <c r="N116" s="40">
        <v>176063.80944149551</v>
      </c>
      <c r="O116" s="40">
        <v>16804.550070645633</v>
      </c>
      <c r="P116" s="40">
        <v>383651.18865472183</v>
      </c>
      <c r="Q116" s="40">
        <v>908828.39065360872</v>
      </c>
      <c r="R116" s="40">
        <v>395734.06652854098</v>
      </c>
      <c r="S116" s="40">
        <v>234652.49725433037</v>
      </c>
      <c r="T116" s="40">
        <v>183417.0746648635</v>
      </c>
      <c r="U116" s="40">
        <v>145475.49371080034</v>
      </c>
      <c r="V116" s="40">
        <v>18250.114562636034</v>
      </c>
      <c r="W116" s="40">
        <v>2535.0303225333037</v>
      </c>
      <c r="X116" s="40">
        <v>252.45115245144945</v>
      </c>
      <c r="Y116" s="40">
        <v>96983.838429234238</v>
      </c>
      <c r="Z116" s="40">
        <v>86161.835691313885</v>
      </c>
      <c r="AA116" s="40">
        <v>78785.330525437283</v>
      </c>
      <c r="AB116" s="40">
        <v>124186.52500951542</v>
      </c>
      <c r="AC116" s="40">
        <v>101601.20291924142</v>
      </c>
      <c r="AD116" s="40">
        <v>415585.59392630972</v>
      </c>
      <c r="AE116" s="40">
        <v>438906.21800760721</v>
      </c>
      <c r="AF116" s="40">
        <v>120085.9814956687</v>
      </c>
      <c r="AG116" s="40">
        <v>90683.395058735478</v>
      </c>
      <c r="AH116" s="40">
        <v>523788.40350889979</v>
      </c>
      <c r="AI116" s="40">
        <v>123257.0780528866</v>
      </c>
      <c r="AJ116" s="40">
        <v>194252.42503861777</v>
      </c>
      <c r="AK116" s="40">
        <v>353917.70453594893</v>
      </c>
      <c r="AL116" s="40">
        <v>157210.37820315297</v>
      </c>
      <c r="AM116" s="40">
        <v>293871.75319854257</v>
      </c>
      <c r="AN116" s="40">
        <v>76141.620025536235</v>
      </c>
      <c r="AO116" s="40">
        <v>533312.72395047254</v>
      </c>
      <c r="AP116" s="40">
        <v>426630.99859181407</v>
      </c>
      <c r="AQ116" s="40">
        <v>96736.652637003412</v>
      </c>
      <c r="AR116" s="40">
        <v>15356.855911928318</v>
      </c>
      <c r="AS116" s="40">
        <v>11766.721891876814</v>
      </c>
      <c r="AT116" s="40">
        <v>25634.331046269159</v>
      </c>
      <c r="AU116" s="40">
        <v>409041.10177765723</v>
      </c>
      <c r="AV116" s="40">
        <v>3140655.7027371065</v>
      </c>
      <c r="AW116" s="40">
        <v>1999677.8786200315</v>
      </c>
      <c r="AX116" s="40">
        <v>10974644.202304216</v>
      </c>
      <c r="AY116" s="40">
        <v>2881516.4179189568</v>
      </c>
      <c r="AZ116" s="40">
        <v>42614.445666752603</v>
      </c>
      <c r="BA116" s="40">
        <v>56550.124492017683</v>
      </c>
      <c r="BB116" s="40">
        <v>639207.85038224875</v>
      </c>
      <c r="BC116" s="40">
        <v>367029.89131276996</v>
      </c>
      <c r="BD116" s="40">
        <v>2896932.5251980983</v>
      </c>
      <c r="BE116" s="40">
        <v>112428.86757758765</v>
      </c>
      <c r="BF116" s="40">
        <v>135518.00806886351</v>
      </c>
      <c r="BG116" s="40">
        <v>232888.87509332693</v>
      </c>
      <c r="BH116" s="40">
        <v>623572.84219166473</v>
      </c>
      <c r="BI116" s="40">
        <v>1137929.3833379515</v>
      </c>
      <c r="BJ116" s="40">
        <v>310746.68079217314</v>
      </c>
      <c r="BK116" s="40">
        <v>1477068.5779433297</v>
      </c>
      <c r="BL116" s="40">
        <v>497590.29909440695</v>
      </c>
      <c r="BM116" s="40">
        <v>408304.87856526015</v>
      </c>
      <c r="BN116" s="40">
        <v>221420.67957510185</v>
      </c>
      <c r="BO116" s="40">
        <v>3670467.5540315639</v>
      </c>
      <c r="BP116" s="40">
        <v>704243.94458360609</v>
      </c>
      <c r="BQ116" s="40">
        <v>4825230</v>
      </c>
      <c r="BR116" s="40">
        <v>3958904.5951709659</v>
      </c>
      <c r="BS116" s="40">
        <v>2341285.1292050686</v>
      </c>
      <c r="BT116" s="40">
        <v>2126358.571995947</v>
      </c>
      <c r="BU116" s="40">
        <v>2940149.9044683971</v>
      </c>
      <c r="BV116" s="40">
        <v>592756.22383031622</v>
      </c>
      <c r="BW116" s="40">
        <v>2035714.6685962849</v>
      </c>
      <c r="BX116" s="40">
        <v>2590665.0562435444</v>
      </c>
      <c r="BY116" s="11"/>
      <c r="BZ116" s="11"/>
      <c r="CA116" s="11"/>
      <c r="CB116" s="11"/>
      <c r="CC116" s="11"/>
      <c r="CD116" s="11"/>
      <c r="CE116" s="11"/>
      <c r="CF116" s="11"/>
      <c r="CG116" s="11"/>
      <c r="CI116" s="9"/>
      <c r="CJ116" s="9"/>
      <c r="CK116" s="9"/>
    </row>
    <row r="117" spans="1:89" ht="14.25">
      <c r="A117" s="39" t="s">
        <v>450</v>
      </c>
      <c r="B117" s="48" t="s">
        <v>451</v>
      </c>
      <c r="C117" s="39"/>
      <c r="D117" s="40">
        <v>4260537.8836659603</v>
      </c>
      <c r="E117" s="40">
        <v>3638090.2637961912</v>
      </c>
      <c r="F117" s="40">
        <v>618614.5981234496</v>
      </c>
      <c r="G117" s="40">
        <v>63512.752352606105</v>
      </c>
      <c r="H117" s="40">
        <v>20343.230529267432</v>
      </c>
      <c r="I117" s="40">
        <v>22490.92082194837</v>
      </c>
      <c r="J117" s="40">
        <v>20380.025647112292</v>
      </c>
      <c r="K117" s="40">
        <v>401870.9426938711</v>
      </c>
      <c r="L117" s="40">
        <v>93020.131452623347</v>
      </c>
      <c r="M117" s="40">
        <v>652691.0497603626</v>
      </c>
      <c r="N117" s="40">
        <v>108929.53888297475</v>
      </c>
      <c r="O117" s="40">
        <v>3306.4803593793972</v>
      </c>
      <c r="P117" s="40">
        <v>297598.66996251361</v>
      </c>
      <c r="Q117" s="40">
        <v>815466.21041849628</v>
      </c>
      <c r="R117" s="40">
        <v>204141.65017485016</v>
      </c>
      <c r="S117" s="40">
        <v>179261.34423441271</v>
      </c>
      <c r="T117" s="40">
        <v>73331.547406325437</v>
      </c>
      <c r="U117" s="40">
        <v>80444.311655809855</v>
      </c>
      <c r="V117" s="40">
        <v>8393.5122075069157</v>
      </c>
      <c r="W117" s="40">
        <v>1165.8999665758881</v>
      </c>
      <c r="X117" s="40">
        <v>116.10622073784782</v>
      </c>
      <c r="Y117" s="40">
        <v>56113.316779284236</v>
      </c>
      <c r="Z117" s="40">
        <v>38313.9903235327</v>
      </c>
      <c r="AA117" s="40">
        <v>38519.050334952095</v>
      </c>
      <c r="AB117" s="40">
        <v>56733.168323362188</v>
      </c>
      <c r="AC117" s="40">
        <v>32978.346641173601</v>
      </c>
      <c r="AD117" s="40">
        <v>192770.8408359976</v>
      </c>
      <c r="AE117" s="40">
        <v>299928.94019124465</v>
      </c>
      <c r="AF117" s="40">
        <v>63206.724287861354</v>
      </c>
      <c r="AG117" s="40">
        <v>42587.279854375956</v>
      </c>
      <c r="AH117" s="40">
        <v>303181.33131290914</v>
      </c>
      <c r="AI117" s="40">
        <v>48169.449029298004</v>
      </c>
      <c r="AJ117" s="40">
        <v>74915.286412590678</v>
      </c>
      <c r="AK117" s="40">
        <v>109574.68748990455</v>
      </c>
      <c r="AL117" s="40">
        <v>54447.413150623433</v>
      </c>
      <c r="AM117" s="40">
        <v>118903.71920986161</v>
      </c>
      <c r="AN117" s="40">
        <v>37504.770510111681</v>
      </c>
      <c r="AO117" s="40">
        <v>326683.13975467335</v>
      </c>
      <c r="AP117" s="40">
        <v>262544.59825303411</v>
      </c>
      <c r="AQ117" s="40">
        <v>52368.752206878489</v>
      </c>
      <c r="AR117" s="40">
        <v>8313.491939257814</v>
      </c>
      <c r="AS117" s="40">
        <v>6369.9593302574031</v>
      </c>
      <c r="AT117" s="40">
        <v>13877.241913554248</v>
      </c>
      <c r="AU117" s="40">
        <v>321254.64437017275</v>
      </c>
      <c r="AV117" s="40">
        <v>5084554.0396912396</v>
      </c>
      <c r="AW117" s="40">
        <v>1485352.1175326491</v>
      </c>
      <c r="AX117" s="40">
        <v>8151918.4561412307</v>
      </c>
      <c r="AY117" s="40">
        <v>2041337.869995075</v>
      </c>
      <c r="AZ117" s="40">
        <v>36364.612681252198</v>
      </c>
      <c r="BA117" s="40">
        <v>16776.135590703056</v>
      </c>
      <c r="BB117" s="40">
        <v>422933.0678045908</v>
      </c>
      <c r="BC117" s="40">
        <v>245015.18029786713</v>
      </c>
      <c r="BD117" s="40">
        <v>3269908.422827092</v>
      </c>
      <c r="BE117" s="40">
        <v>38540.11044709733</v>
      </c>
      <c r="BF117" s="40">
        <v>68287.662498719365</v>
      </c>
      <c r="BG117" s="40">
        <v>114997.89526338792</v>
      </c>
      <c r="BH117" s="40">
        <v>200090.79210390855</v>
      </c>
      <c r="BI117" s="40">
        <v>371884.24876323697</v>
      </c>
      <c r="BJ117" s="40">
        <v>187559.20664127593</v>
      </c>
      <c r="BK117" s="40">
        <v>627776.27622076799</v>
      </c>
      <c r="BL117" s="40">
        <v>257203.26075950306</v>
      </c>
      <c r="BM117" s="40">
        <v>198872.39878904246</v>
      </c>
      <c r="BN117" s="40">
        <v>135746.5826495644</v>
      </c>
      <c r="BO117" s="40">
        <v>2444464.6837042123</v>
      </c>
      <c r="BP117" s="40">
        <v>490403.04314180586</v>
      </c>
      <c r="BQ117" s="40">
        <v>2556155.3628712716</v>
      </c>
      <c r="BR117" s="40">
        <v>1993239.5984417321</v>
      </c>
      <c r="BS117" s="40">
        <v>1225779.4164746194</v>
      </c>
      <c r="BT117" s="40">
        <v>927938.15445988229</v>
      </c>
      <c r="BU117" s="40">
        <v>1382121.9750553602</v>
      </c>
      <c r="BV117" s="40">
        <v>550288.31343148451</v>
      </c>
      <c r="BW117" s="40">
        <v>2453856.2029507034</v>
      </c>
      <c r="BX117" s="40">
        <v>4322352.674855859</v>
      </c>
      <c r="BY117" s="11"/>
      <c r="BZ117" s="11"/>
      <c r="CA117" s="11"/>
      <c r="CB117" s="11"/>
      <c r="CC117" s="11"/>
      <c r="CD117" s="11"/>
      <c r="CE117" s="11"/>
      <c r="CF117" s="11"/>
      <c r="CG117" s="11"/>
      <c r="CI117" s="9"/>
      <c r="CJ117" s="9"/>
      <c r="CK117" s="9"/>
    </row>
    <row r="118" spans="1:89" ht="14.25">
      <c r="A118" s="39"/>
      <c r="B118" s="48" t="s">
        <v>452</v>
      </c>
      <c r="C118" s="39"/>
      <c r="D118" s="40">
        <v>2427061.1163340397</v>
      </c>
      <c r="E118" s="40">
        <v>2253235.7362038093</v>
      </c>
      <c r="F118" s="40">
        <v>182481.40187655046</v>
      </c>
      <c r="G118" s="40">
        <v>54763.24764739388</v>
      </c>
      <c r="H118" s="40">
        <v>29800.769470732572</v>
      </c>
      <c r="I118" s="40">
        <v>12949.079178051634</v>
      </c>
      <c r="J118" s="40">
        <v>8568.9743528877098</v>
      </c>
      <c r="K118" s="40">
        <v>363331.05730612896</v>
      </c>
      <c r="L118" s="40">
        <v>63421.868547376653</v>
      </c>
      <c r="M118" s="40">
        <v>632442.9502396374</v>
      </c>
      <c r="N118" s="40">
        <v>82026.461117025261</v>
      </c>
      <c r="O118" s="40">
        <v>14477.519640620603</v>
      </c>
      <c r="P118" s="40">
        <v>334558.33003748645</v>
      </c>
      <c r="Q118" s="40">
        <v>861119.7895815036</v>
      </c>
      <c r="R118" s="40">
        <v>264393.34982514987</v>
      </c>
      <c r="S118" s="40">
        <v>197135.65576558732</v>
      </c>
      <c r="T118" s="40">
        <v>128445.45259367456</v>
      </c>
      <c r="U118" s="40">
        <v>100148.68834419014</v>
      </c>
      <c r="V118" s="40">
        <v>10449.455292493087</v>
      </c>
      <c r="W118" s="40">
        <v>1451.4805334241109</v>
      </c>
      <c r="X118" s="40">
        <v>144.54577926215219</v>
      </c>
      <c r="Y118" s="40">
        <v>42141.683220715771</v>
      </c>
      <c r="Z118" s="40">
        <v>53971.0096764673</v>
      </c>
      <c r="AA118" s="40">
        <v>46791.949665047905</v>
      </c>
      <c r="AB118" s="40">
        <v>80720.831676637798</v>
      </c>
      <c r="AC118" s="40">
        <v>71135.653358826399</v>
      </c>
      <c r="AD118" s="40">
        <v>251856.1591640024</v>
      </c>
      <c r="AE118" s="40">
        <v>263616.05980875529</v>
      </c>
      <c r="AF118" s="40">
        <v>59603.275712138653</v>
      </c>
      <c r="AG118" s="40">
        <v>57620.720145624036</v>
      </c>
      <c r="AH118" s="40">
        <v>366301.66868709086</v>
      </c>
      <c r="AI118" s="40">
        <v>79063.550970701996</v>
      </c>
      <c r="AJ118" s="40">
        <v>123416.71358740932</v>
      </c>
      <c r="AK118" s="40">
        <v>268804.31251009548</v>
      </c>
      <c r="AL118" s="40">
        <v>106175.58684937657</v>
      </c>
      <c r="AM118" s="40">
        <v>186116.28079013841</v>
      </c>
      <c r="AN118" s="40">
        <v>43833.229489888319</v>
      </c>
      <c r="AO118" s="40">
        <v>417627.86024532671</v>
      </c>
      <c r="AP118" s="40">
        <v>270056.40174696589</v>
      </c>
      <c r="AQ118" s="40">
        <v>50129.23937203642</v>
      </c>
      <c r="AR118" s="40">
        <v>7957.9713069010531</v>
      </c>
      <c r="AS118" s="40">
        <v>6097.5525022089068</v>
      </c>
      <c r="AT118" s="40">
        <v>13283.791428905675</v>
      </c>
      <c r="AU118" s="40">
        <v>242650.35562982725</v>
      </c>
      <c r="AV118" s="40">
        <v>2533320.9603087604</v>
      </c>
      <c r="AW118" s="40">
        <v>1483496.8824673512</v>
      </c>
      <c r="AX118" s="40">
        <v>8141736.5438587703</v>
      </c>
      <c r="AY118" s="40">
        <v>2035287.1300049252</v>
      </c>
      <c r="AZ118" s="40">
        <v>16368.387318747802</v>
      </c>
      <c r="BA118" s="40">
        <v>43752.864409296941</v>
      </c>
      <c r="BB118" s="40">
        <v>385542.93219540908</v>
      </c>
      <c r="BC118" s="40">
        <v>193595.81970213287</v>
      </c>
      <c r="BD118" s="40">
        <v>2352299.5771729085</v>
      </c>
      <c r="BE118" s="40">
        <v>97571.889552902663</v>
      </c>
      <c r="BF118" s="40">
        <v>98317.337501280621</v>
      </c>
      <c r="BG118" s="40">
        <v>137108.10473661206</v>
      </c>
      <c r="BH118" s="40">
        <v>551926.20789609139</v>
      </c>
      <c r="BI118" s="40">
        <v>869258.75123676308</v>
      </c>
      <c r="BJ118" s="40">
        <v>278849.7933587241</v>
      </c>
      <c r="BK118" s="40">
        <v>1259966.7237792318</v>
      </c>
      <c r="BL118" s="40">
        <v>373348.73924049689</v>
      </c>
      <c r="BM118" s="40">
        <v>414136.60121095757</v>
      </c>
      <c r="BN118" s="40">
        <v>162708.41735043557</v>
      </c>
      <c r="BO118" s="40">
        <v>1734236.3162957875</v>
      </c>
      <c r="BP118" s="40">
        <v>291509.95685819414</v>
      </c>
      <c r="BQ118" s="40">
        <v>2269074.637128728</v>
      </c>
      <c r="BR118" s="40">
        <v>2208799.4015582679</v>
      </c>
      <c r="BS118" s="40">
        <v>1652887.5835253804</v>
      </c>
      <c r="BT118" s="40">
        <v>1290633.8455401177</v>
      </c>
      <c r="BU118" s="40">
        <v>2045880.0249446395</v>
      </c>
      <c r="BV118" s="40">
        <v>572560.68656851549</v>
      </c>
      <c r="BW118" s="40">
        <v>2048951.7970492961</v>
      </c>
      <c r="BX118" s="40">
        <v>2241083.3251441405</v>
      </c>
      <c r="BY118" s="11"/>
      <c r="BZ118" s="11"/>
      <c r="CA118" s="11"/>
      <c r="CB118" s="11"/>
      <c r="CC118" s="11"/>
      <c r="CD118" s="11"/>
      <c r="CE118" s="11"/>
      <c r="CF118" s="11"/>
      <c r="CG118" s="11"/>
      <c r="CI118" s="9"/>
      <c r="CJ118" s="9"/>
      <c r="CK118" s="9"/>
    </row>
    <row r="119" spans="1:89" ht="14.25">
      <c r="A119" s="39" t="s">
        <v>453</v>
      </c>
      <c r="B119" s="48" t="s">
        <v>454</v>
      </c>
      <c r="C119" s="39"/>
      <c r="D119" s="40">
        <v>5225173.9090617765</v>
      </c>
      <c r="E119" s="40">
        <v>4881843.7329506846</v>
      </c>
      <c r="F119" s="40">
        <v>629302.15356152283</v>
      </c>
      <c r="G119" s="40">
        <v>110490.07103584445</v>
      </c>
      <c r="H119" s="40">
        <v>39893.131379171013</v>
      </c>
      <c r="I119" s="40">
        <v>30326.399823208099</v>
      </c>
      <c r="J119" s="40">
        <v>28155.337687912397</v>
      </c>
      <c r="K119" s="40">
        <v>493848.50519341254</v>
      </c>
      <c r="L119" s="40">
        <v>143212.98643928627</v>
      </c>
      <c r="M119" s="40">
        <v>794611.37410744152</v>
      </c>
      <c r="N119" s="40">
        <v>164437.67873636144</v>
      </c>
      <c r="O119" s="40">
        <v>11435.573879551404</v>
      </c>
      <c r="P119" s="40">
        <v>242781.04010687189</v>
      </c>
      <c r="Q119" s="40">
        <v>336503.07320593699</v>
      </c>
      <c r="R119" s="40">
        <v>249950.70272940423</v>
      </c>
      <c r="S119" s="40">
        <v>291177.92195804848</v>
      </c>
      <c r="T119" s="40">
        <v>141817.0782740865</v>
      </c>
      <c r="U119" s="40">
        <v>133948.94602451721</v>
      </c>
      <c r="V119" s="40">
        <v>17315.855788417517</v>
      </c>
      <c r="W119" s="40">
        <v>2405.2572017340744</v>
      </c>
      <c r="X119" s="40">
        <v>239.52768813949299</v>
      </c>
      <c r="Y119" s="40">
        <v>86619.624521170132</v>
      </c>
      <c r="Z119" s="40">
        <v>69633.26573733156</v>
      </c>
      <c r="AA119" s="40">
        <v>62327.073486177491</v>
      </c>
      <c r="AB119" s="40">
        <v>81927.88545463809</v>
      </c>
      <c r="AC119" s="40">
        <v>49831.571924657605</v>
      </c>
      <c r="AD119" s="40">
        <v>320819.83689123596</v>
      </c>
      <c r="AE119" s="40">
        <v>474933.88709130185</v>
      </c>
      <c r="AF119" s="40">
        <v>113428.17024005186</v>
      </c>
      <c r="AG119" s="40">
        <v>86819.501152817058</v>
      </c>
      <c r="AH119" s="40">
        <v>586017.03951866541</v>
      </c>
      <c r="AI119" s="40">
        <v>73577.54919852734</v>
      </c>
      <c r="AJ119" s="40">
        <v>134347.98853837</v>
      </c>
      <c r="AK119" s="40">
        <v>318607.68712020281</v>
      </c>
      <c r="AL119" s="40">
        <v>142828.63526323059</v>
      </c>
      <c r="AM119" s="40">
        <v>234080.28610797302</v>
      </c>
      <c r="AN119" s="40">
        <v>71492.319400340639</v>
      </c>
      <c r="AO119" s="40">
        <v>573329.10147490061</v>
      </c>
      <c r="AP119" s="40">
        <v>492681.63571760932</v>
      </c>
      <c r="AQ119" s="40">
        <v>84266.891872890541</v>
      </c>
      <c r="AR119" s="40">
        <v>13377.292694775526</v>
      </c>
      <c r="AS119" s="40">
        <v>10249.942026440087</v>
      </c>
      <c r="AT119" s="40">
        <v>22329.958124719724</v>
      </c>
      <c r="AU119" s="40">
        <v>435792.93063845264</v>
      </c>
      <c r="AV119" s="40">
        <v>7353781.365480572</v>
      </c>
      <c r="AW119" s="40">
        <v>1699440.8450355784</v>
      </c>
      <c r="AX119" s="40">
        <v>9326881.5025345441</v>
      </c>
      <c r="AY119" s="40">
        <v>3638673.109871625</v>
      </c>
      <c r="AZ119" s="40">
        <v>44888.123474031701</v>
      </c>
      <c r="BA119" s="40">
        <v>44979.508107342139</v>
      </c>
      <c r="BB119" s="40">
        <v>665738.20845625468</v>
      </c>
      <c r="BC119" s="40">
        <v>179445.39321244651</v>
      </c>
      <c r="BD119" s="40">
        <v>2432013.0596414451</v>
      </c>
      <c r="BE119" s="40">
        <v>72846.16661464241</v>
      </c>
      <c r="BF119" s="40">
        <v>113962.45306304688</v>
      </c>
      <c r="BG119" s="40">
        <v>169169.90141798291</v>
      </c>
      <c r="BH119" s="40">
        <v>591830.51306093624</v>
      </c>
      <c r="BI119" s="40">
        <v>614900.65497280483</v>
      </c>
      <c r="BJ119" s="40">
        <v>285368.08207514085</v>
      </c>
      <c r="BK119" s="40">
        <v>913933.74204046116</v>
      </c>
      <c r="BL119" s="40">
        <v>471300.90852496232</v>
      </c>
      <c r="BM119" s="40">
        <v>324672.21680159622</v>
      </c>
      <c r="BN119" s="40">
        <v>188715.47069093862</v>
      </c>
      <c r="BO119" s="40">
        <v>2113466.7726793522</v>
      </c>
      <c r="BP119" s="40">
        <v>698335.94362402172</v>
      </c>
      <c r="BQ119" s="40">
        <v>2873802.2058312073</v>
      </c>
      <c r="BR119" s="40">
        <v>910455.71979586012</v>
      </c>
      <c r="BS119" s="40">
        <v>880283.14721434168</v>
      </c>
      <c r="BT119" s="40">
        <v>570473.27095096197</v>
      </c>
      <c r="BU119" s="40">
        <v>830995.5075111019</v>
      </c>
      <c r="BV119" s="40">
        <v>704890.52428974595</v>
      </c>
      <c r="BW119" s="40">
        <v>1637156.9886173785</v>
      </c>
      <c r="BX119" s="40">
        <v>456561.48112262244</v>
      </c>
      <c r="BY119" s="11"/>
      <c r="BZ119" s="11"/>
      <c r="CA119" s="11"/>
      <c r="CB119" s="11"/>
      <c r="CC119" s="11"/>
      <c r="CD119" s="11"/>
      <c r="CE119" s="11"/>
      <c r="CF119" s="11"/>
      <c r="CG119" s="11"/>
      <c r="CI119" s="9"/>
      <c r="CJ119" s="9"/>
      <c r="CK119" s="9"/>
    </row>
    <row r="120" spans="1:89" ht="14.25">
      <c r="A120" s="39"/>
      <c r="B120" s="48" t="s">
        <v>455</v>
      </c>
      <c r="C120" s="39"/>
      <c r="D120" s="40">
        <v>1462425.0909382235</v>
      </c>
      <c r="E120" s="40">
        <v>1009482.2670493155</v>
      </c>
      <c r="F120" s="40">
        <v>171793.84643847714</v>
      </c>
      <c r="G120" s="40">
        <v>7785.9289641555579</v>
      </c>
      <c r="H120" s="40">
        <v>10250.868620828984</v>
      </c>
      <c r="I120" s="40">
        <v>5113.6001767918951</v>
      </c>
      <c r="J120" s="40">
        <v>793.66231208760439</v>
      </c>
      <c r="K120" s="40">
        <v>271353.49480658746</v>
      </c>
      <c r="L120" s="40">
        <v>13229.013560713747</v>
      </c>
      <c r="M120" s="40">
        <v>490522.62589255837</v>
      </c>
      <c r="N120" s="40">
        <v>26518.321263638572</v>
      </c>
      <c r="O120" s="40">
        <v>6348.4261204485965</v>
      </c>
      <c r="P120" s="40">
        <v>389375.95989312819</v>
      </c>
      <c r="Q120" s="40">
        <v>1340082.9267940631</v>
      </c>
      <c r="R120" s="40">
        <v>218584.29727059577</v>
      </c>
      <c r="S120" s="40">
        <v>85219.078041951521</v>
      </c>
      <c r="T120" s="40">
        <v>59959.921725913511</v>
      </c>
      <c r="U120" s="40">
        <v>46644.053975482813</v>
      </c>
      <c r="V120" s="40">
        <v>1527.1117115824866</v>
      </c>
      <c r="W120" s="40">
        <v>212.12329826592452</v>
      </c>
      <c r="X120" s="40">
        <v>21.124311860507014</v>
      </c>
      <c r="Y120" s="40">
        <v>11635.375478829879</v>
      </c>
      <c r="Z120" s="40">
        <v>22651.734262668433</v>
      </c>
      <c r="AA120" s="40">
        <v>22983.926513822502</v>
      </c>
      <c r="AB120" s="40">
        <v>55526.114545361925</v>
      </c>
      <c r="AC120" s="40">
        <v>54282.428075342395</v>
      </c>
      <c r="AD120" s="40">
        <v>123807.163108764</v>
      </c>
      <c r="AE120" s="40">
        <v>88611.112908698138</v>
      </c>
      <c r="AF120" s="40">
        <v>9381.8297599481539</v>
      </c>
      <c r="AG120" s="40">
        <v>13388.498847182938</v>
      </c>
      <c r="AH120" s="40">
        <v>83465.960481334536</v>
      </c>
      <c r="AI120" s="40">
        <v>53655.450801472667</v>
      </c>
      <c r="AJ120" s="40">
        <v>63984.011461630005</v>
      </c>
      <c r="AK120" s="40">
        <v>59771.312879797209</v>
      </c>
      <c r="AL120" s="40">
        <v>17794.364736769403</v>
      </c>
      <c r="AM120" s="40">
        <v>70939.713892026979</v>
      </c>
      <c r="AN120" s="40">
        <v>9845.6805996593612</v>
      </c>
      <c r="AO120" s="40">
        <v>170981.89852509936</v>
      </c>
      <c r="AP120" s="40">
        <v>39919.36428239067</v>
      </c>
      <c r="AQ120" s="40">
        <v>18231.099706024357</v>
      </c>
      <c r="AR120" s="40">
        <v>2894.1705513833394</v>
      </c>
      <c r="AS120" s="40">
        <v>2217.5698060262225</v>
      </c>
      <c r="AT120" s="40">
        <v>4831.0752177401928</v>
      </c>
      <c r="AU120" s="40">
        <v>128112.06936154739</v>
      </c>
      <c r="AV120" s="40">
        <v>264093.63451942714</v>
      </c>
      <c r="AW120" s="40">
        <v>1269408.1549644216</v>
      </c>
      <c r="AX120" s="40">
        <v>6966773.4974654568</v>
      </c>
      <c r="AY120" s="40">
        <v>437951.8901283748</v>
      </c>
      <c r="AZ120" s="40">
        <v>7844.8765259682987</v>
      </c>
      <c r="BA120" s="40">
        <v>15549.491892657859</v>
      </c>
      <c r="BB120" s="40">
        <v>142737.79154374535</v>
      </c>
      <c r="BC120" s="40">
        <v>259165.60678755349</v>
      </c>
      <c r="BD120" s="40">
        <v>3190194.9403585559</v>
      </c>
      <c r="BE120" s="40">
        <v>63265.833385357582</v>
      </c>
      <c r="BF120" s="40">
        <v>52642.546936953113</v>
      </c>
      <c r="BG120" s="40">
        <v>82936.098582017075</v>
      </c>
      <c r="BH120" s="40">
        <v>160186.4869390637</v>
      </c>
      <c r="BI120" s="40">
        <v>626242.34502719517</v>
      </c>
      <c r="BJ120" s="40">
        <v>181040.91792485912</v>
      </c>
      <c r="BK120" s="40">
        <v>973809.25795953884</v>
      </c>
      <c r="BL120" s="40">
        <v>159251.09147503763</v>
      </c>
      <c r="BM120" s="40">
        <v>288336.78319840383</v>
      </c>
      <c r="BN120" s="40">
        <v>109739.5293090614</v>
      </c>
      <c r="BO120" s="40">
        <v>2065234.2273206478</v>
      </c>
      <c r="BP120" s="40">
        <v>83577.056375978296</v>
      </c>
      <c r="BQ120" s="40">
        <v>1951427.7941687922</v>
      </c>
      <c r="BR120" s="40">
        <v>3291583.2802041396</v>
      </c>
      <c r="BS120" s="40">
        <v>1998383.8527856586</v>
      </c>
      <c r="BT120" s="40">
        <v>1648098.7290490381</v>
      </c>
      <c r="BU120" s="40">
        <v>2597006.4924888979</v>
      </c>
      <c r="BV120" s="40">
        <v>417958.47571025405</v>
      </c>
      <c r="BW120" s="40">
        <v>2865651.0113826217</v>
      </c>
      <c r="BX120" s="40">
        <v>6106874.5188773768</v>
      </c>
      <c r="BY120" s="11"/>
      <c r="BZ120" s="11"/>
      <c r="CA120" s="11"/>
      <c r="CB120" s="11"/>
      <c r="CC120" s="11"/>
      <c r="CD120" s="11"/>
      <c r="CE120" s="11"/>
      <c r="CF120" s="11"/>
      <c r="CG120" s="11"/>
      <c r="CI120" s="9"/>
      <c r="CJ120" s="9"/>
      <c r="CK120" s="9"/>
    </row>
    <row r="121" spans="1:89" ht="14.25">
      <c r="A121" s="39" t="s">
        <v>456</v>
      </c>
      <c r="B121" s="48" t="s">
        <v>457</v>
      </c>
      <c r="C121" s="39"/>
      <c r="D121" s="40">
        <v>6580516.4917478813</v>
      </c>
      <c r="E121" s="40">
        <v>5763771.693477395</v>
      </c>
      <c r="F121" s="40">
        <v>793277.86467511987</v>
      </c>
      <c r="G121" s="40">
        <v>107471.75543790041</v>
      </c>
      <c r="H121" s="40">
        <v>26048.992176666143</v>
      </c>
      <c r="I121" s="40">
        <v>27698.831795160066</v>
      </c>
      <c r="J121" s="40">
        <v>25968.207222747988</v>
      </c>
      <c r="K121" s="40">
        <v>719951.4305503167</v>
      </c>
      <c r="L121" s="40">
        <v>146951.32949982857</v>
      </c>
      <c r="M121" s="40">
        <v>1139971.550715717</v>
      </c>
      <c r="N121" s="40">
        <v>164667.02746432004</v>
      </c>
      <c r="O121" s="40">
        <v>11375.430053048512</v>
      </c>
      <c r="P121" s="40">
        <v>578344.60795245506</v>
      </c>
      <c r="Q121" s="40">
        <v>1595689.8897298463</v>
      </c>
      <c r="R121" s="40">
        <v>450182.04197727435</v>
      </c>
      <c r="S121" s="40">
        <v>352989.68314324535</v>
      </c>
      <c r="T121" s="40">
        <v>180014.58949672632</v>
      </c>
      <c r="U121" s="40">
        <v>154484.46751648915</v>
      </c>
      <c r="V121" s="40">
        <v>12999.332755296247</v>
      </c>
      <c r="W121" s="40">
        <v>1805.6710052025326</v>
      </c>
      <c r="X121" s="40">
        <v>179.81785943925641</v>
      </c>
      <c r="Y121" s="40">
        <v>91333.091528469726</v>
      </c>
      <c r="Z121" s="40">
        <v>67672.449789457605</v>
      </c>
      <c r="AA121" s="40">
        <v>71640.41192342565</v>
      </c>
      <c r="AB121" s="40">
        <v>99077.863852496288</v>
      </c>
      <c r="AC121" s="40">
        <v>53189.313126836576</v>
      </c>
      <c r="AD121" s="40">
        <v>393825.92122746486</v>
      </c>
      <c r="AE121" s="40">
        <v>527889.19572627638</v>
      </c>
      <c r="AF121" s="40">
        <v>102236.24782143357</v>
      </c>
      <c r="AG121" s="40">
        <v>80955.243904997929</v>
      </c>
      <c r="AH121" s="40">
        <v>610677.9858457162</v>
      </c>
      <c r="AI121" s="40">
        <v>92063.060451947676</v>
      </c>
      <c r="AJ121" s="40">
        <v>164253.47057841191</v>
      </c>
      <c r="AK121" s="40">
        <v>313260.95084637625</v>
      </c>
      <c r="AL121" s="40">
        <v>115029.86984188831</v>
      </c>
      <c r="AM121" s="40">
        <v>260832.00286548553</v>
      </c>
      <c r="AN121" s="40">
        <v>67823.62976174611</v>
      </c>
      <c r="AO121" s="40">
        <v>687261.83527609729</v>
      </c>
      <c r="AP121" s="40">
        <v>490028.36982137227</v>
      </c>
      <c r="AQ121" s="40">
        <v>73260.633347426672</v>
      </c>
      <c r="AR121" s="40">
        <v>11630.059131306869</v>
      </c>
      <c r="AS121" s="40">
        <v>8911.1776635134684</v>
      </c>
      <c r="AT121" s="40">
        <v>19413.399954351113</v>
      </c>
      <c r="AU121" s="40">
        <v>513127.7116670651</v>
      </c>
      <c r="AV121" s="40">
        <v>7346265.0770060588</v>
      </c>
      <c r="AW121" s="40">
        <v>2692947.1066698385</v>
      </c>
      <c r="AX121" s="40">
        <v>14779448.563846309</v>
      </c>
      <c r="AY121" s="40">
        <v>3885442.320433463</v>
      </c>
      <c r="AZ121" s="40">
        <v>45086.843822401628</v>
      </c>
      <c r="BA121" s="40">
        <v>37928.305317579216</v>
      </c>
      <c r="BB121" s="40">
        <v>686857.520760271</v>
      </c>
      <c r="BC121" s="40">
        <v>404893.04923764977</v>
      </c>
      <c r="BD121" s="40">
        <v>5347292.9423883995</v>
      </c>
      <c r="BE121" s="40">
        <v>73939.123099027827</v>
      </c>
      <c r="BF121" s="40">
        <v>109559.46549068645</v>
      </c>
      <c r="BG121" s="40">
        <v>191648.34483263353</v>
      </c>
      <c r="BH121" s="40">
        <v>317779.97989126085</v>
      </c>
      <c r="BI121" s="40">
        <v>559386.71197531593</v>
      </c>
      <c r="BJ121" s="40">
        <v>345178.60135147435</v>
      </c>
      <c r="BK121" s="40">
        <v>787059.55728970631</v>
      </c>
      <c r="BL121" s="40">
        <v>358464.18085266469</v>
      </c>
      <c r="BM121" s="40">
        <v>334658.15758262499</v>
      </c>
      <c r="BN121" s="40">
        <v>247393.65832087974</v>
      </c>
      <c r="BO121" s="40">
        <v>3807119.0940968813</v>
      </c>
      <c r="BP121" s="40">
        <v>748794.49006135168</v>
      </c>
      <c r="BQ121" s="40">
        <v>3080169.7414881992</v>
      </c>
      <c r="BR121" s="40">
        <v>1448799.3710618368</v>
      </c>
      <c r="BS121" s="40">
        <v>1473627.0570462928</v>
      </c>
      <c r="BT121" s="40">
        <v>1329992.1017457068</v>
      </c>
      <c r="BU121" s="40">
        <v>2115016.0410282905</v>
      </c>
      <c r="BV121" s="40">
        <v>845510.71315330686</v>
      </c>
      <c r="BW121" s="40">
        <v>4094226.0544836223</v>
      </c>
      <c r="BX121" s="40">
        <v>6527579.2268099608</v>
      </c>
      <c r="BY121" s="11"/>
      <c r="BZ121" s="11"/>
      <c r="CA121" s="11"/>
      <c r="CB121" s="11"/>
      <c r="CC121" s="11"/>
      <c r="CD121" s="11"/>
      <c r="CE121" s="11"/>
      <c r="CF121" s="11"/>
      <c r="CG121" s="11"/>
      <c r="CI121" s="9"/>
      <c r="CJ121" s="9"/>
      <c r="CK121" s="9"/>
    </row>
    <row r="122" spans="1:89" ht="14.25">
      <c r="A122" s="39"/>
      <c r="B122" s="48" t="s">
        <v>458</v>
      </c>
      <c r="C122" s="39"/>
      <c r="D122" s="40">
        <v>107082.5082521187</v>
      </c>
      <c r="E122" s="40">
        <v>127554.3065226044</v>
      </c>
      <c r="F122" s="40">
        <v>7818.1353248801133</v>
      </c>
      <c r="G122" s="40">
        <v>10804.244562099604</v>
      </c>
      <c r="H122" s="40">
        <v>24095.007823333854</v>
      </c>
      <c r="I122" s="40">
        <v>7741.168204839938</v>
      </c>
      <c r="J122" s="40">
        <v>2980.792777252012</v>
      </c>
      <c r="K122" s="40">
        <v>45250.569449683215</v>
      </c>
      <c r="L122" s="40">
        <v>9490.670500171429</v>
      </c>
      <c r="M122" s="40">
        <v>145162.44928428286</v>
      </c>
      <c r="N122" s="40">
        <v>26288.972535679939</v>
      </c>
      <c r="O122" s="40">
        <v>6408.5699469514857</v>
      </c>
      <c r="P122" s="40">
        <v>53812.392047544919</v>
      </c>
      <c r="Q122" s="40">
        <v>80896.110270153615</v>
      </c>
      <c r="R122" s="40">
        <v>18352.958022725652</v>
      </c>
      <c r="S122" s="40">
        <v>23407.31685675466</v>
      </c>
      <c r="T122" s="40">
        <v>21762.410503273684</v>
      </c>
      <c r="U122" s="40">
        <v>26108.532483510848</v>
      </c>
      <c r="V122" s="40">
        <v>5843.6347447037551</v>
      </c>
      <c r="W122" s="40">
        <v>811.70949479746639</v>
      </c>
      <c r="X122" s="40">
        <v>80.834140560743577</v>
      </c>
      <c r="Y122" s="40">
        <v>6921.9084715302743</v>
      </c>
      <c r="Z122" s="40">
        <v>24612.550210542391</v>
      </c>
      <c r="AA122" s="40">
        <v>13670.588076574348</v>
      </c>
      <c r="AB122" s="40">
        <v>38376.136147503719</v>
      </c>
      <c r="AC122" s="40">
        <v>50924.686873163424</v>
      </c>
      <c r="AD122" s="40">
        <v>50801.078772535126</v>
      </c>
      <c r="AE122" s="40">
        <v>35655.804273723617</v>
      </c>
      <c r="AF122" s="40">
        <v>20573.752178566432</v>
      </c>
      <c r="AG122" s="40">
        <v>19252.756095002071</v>
      </c>
      <c r="AH122" s="40">
        <v>58805.01415428389</v>
      </c>
      <c r="AI122" s="40">
        <v>35169.939548052331</v>
      </c>
      <c r="AJ122" s="40">
        <v>34078.529421588093</v>
      </c>
      <c r="AK122" s="40">
        <v>65118.049153623724</v>
      </c>
      <c r="AL122" s="40">
        <v>45593.130158111679</v>
      </c>
      <c r="AM122" s="40">
        <v>44187.997134514473</v>
      </c>
      <c r="AN122" s="40">
        <v>13514.370238253889</v>
      </c>
      <c r="AO122" s="40">
        <v>57049.164723902635</v>
      </c>
      <c r="AP122" s="40">
        <v>42572.630178627733</v>
      </c>
      <c r="AQ122" s="40">
        <v>29237.358231488215</v>
      </c>
      <c r="AR122" s="40">
        <v>4641.4041148519964</v>
      </c>
      <c r="AS122" s="40">
        <v>3556.3341689528406</v>
      </c>
      <c r="AT122" s="40">
        <v>7747.6333881088067</v>
      </c>
      <c r="AU122" s="40">
        <v>50777.288332934855</v>
      </c>
      <c r="AV122" s="40">
        <v>271609.92299394112</v>
      </c>
      <c r="AW122" s="40">
        <v>275901.89333016094</v>
      </c>
      <c r="AX122" s="40">
        <v>1514206.4361536889</v>
      </c>
      <c r="AY122" s="40">
        <v>191182.67956653686</v>
      </c>
      <c r="AZ122" s="40">
        <v>7646.1561775983682</v>
      </c>
      <c r="BA122" s="40">
        <v>22600.694682420792</v>
      </c>
      <c r="BB122" s="40">
        <v>121618.479239729</v>
      </c>
      <c r="BC122" s="40">
        <v>33717.95076235025</v>
      </c>
      <c r="BD122" s="40">
        <v>274915.05761160015</v>
      </c>
      <c r="BE122" s="40">
        <v>62172.876900972173</v>
      </c>
      <c r="BF122" s="40">
        <v>57045.53450931354</v>
      </c>
      <c r="BG122" s="40">
        <v>60457.655167366443</v>
      </c>
      <c r="BH122" s="40">
        <v>434237.02010873915</v>
      </c>
      <c r="BI122" s="40">
        <v>681756.28802468395</v>
      </c>
      <c r="BJ122" s="40">
        <v>121230.39864852569</v>
      </c>
      <c r="BK122" s="40">
        <v>1100683.4427102937</v>
      </c>
      <c r="BL122" s="40">
        <v>272087.81914733525</v>
      </c>
      <c r="BM122" s="40">
        <v>278350.84241737495</v>
      </c>
      <c r="BN122" s="40">
        <v>51061.341679120291</v>
      </c>
      <c r="BO122" s="40">
        <v>371581.9059031186</v>
      </c>
      <c r="BP122" s="40">
        <v>33118.509938648342</v>
      </c>
      <c r="BQ122" s="40">
        <v>1745060.2585118006</v>
      </c>
      <c r="BR122" s="40">
        <v>2753239.6289381632</v>
      </c>
      <c r="BS122" s="40">
        <v>1405039.9429537067</v>
      </c>
      <c r="BT122" s="40">
        <v>888579.89825429337</v>
      </c>
      <c r="BU122" s="40">
        <v>1312985.9589717097</v>
      </c>
      <c r="BV122" s="40">
        <v>277338.28684669296</v>
      </c>
      <c r="BW122" s="40">
        <v>408581.94551637798</v>
      </c>
      <c r="BX122" s="40">
        <v>35856.773190038723</v>
      </c>
      <c r="BY122" s="11"/>
      <c r="BZ122" s="11"/>
      <c r="CA122" s="11"/>
      <c r="CB122" s="11"/>
      <c r="CC122" s="11"/>
      <c r="CD122" s="11"/>
      <c r="CE122" s="11"/>
      <c r="CF122" s="11"/>
      <c r="CG122" s="11"/>
      <c r="CI122" s="9"/>
      <c r="CJ122" s="9"/>
      <c r="CK122" s="9"/>
    </row>
    <row r="123" spans="1:89"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I123" s="9"/>
      <c r="CJ123" s="9"/>
      <c r="CK123" s="9"/>
    </row>
    <row r="124" spans="1:89"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I124" s="9"/>
      <c r="CJ124" s="9"/>
      <c r="CK124" s="9"/>
    </row>
    <row r="125" spans="1:89" s="39" customFormat="1">
      <c r="A125" s="39" t="s">
        <v>459</v>
      </c>
      <c r="B125" s="39" t="s">
        <v>460</v>
      </c>
      <c r="D125" s="40">
        <v>4274.5448533633498</v>
      </c>
      <c r="E125" s="40">
        <v>1546.0078107636489</v>
      </c>
      <c r="F125" s="40">
        <v>235.93927351487253</v>
      </c>
      <c r="G125" s="40">
        <v>95.330890215418634</v>
      </c>
      <c r="H125" s="40">
        <v>291.55885178417702</v>
      </c>
      <c r="I125" s="40">
        <v>423.42483742115559</v>
      </c>
      <c r="J125" s="40">
        <v>884.40553107806011</v>
      </c>
      <c r="K125" s="40">
        <v>2204.578007122745</v>
      </c>
      <c r="L125" s="40">
        <v>640.99804930210303</v>
      </c>
      <c r="M125" s="40">
        <v>2686.7733298911671</v>
      </c>
      <c r="N125" s="40">
        <v>513.15562822066818</v>
      </c>
      <c r="O125" s="40">
        <v>14.049785778736156</v>
      </c>
      <c r="P125" s="40">
        <v>11.547913673950701</v>
      </c>
      <c r="Q125" s="40">
        <v>4.8025246273732192</v>
      </c>
      <c r="R125" s="40">
        <v>8.981599480035932</v>
      </c>
      <c r="S125" s="40">
        <v>12.502177469828773</v>
      </c>
      <c r="T125" s="40">
        <v>503.89305215007693</v>
      </c>
      <c r="U125" s="40">
        <v>5.7066016175261325</v>
      </c>
      <c r="V125" s="40">
        <v>7227.7510333533364</v>
      </c>
      <c r="W125" s="40">
        <v>186.02792824509402</v>
      </c>
      <c r="X125" s="40">
        <v>59.551663533382211</v>
      </c>
      <c r="Y125" s="40">
        <v>24.310129663511098</v>
      </c>
      <c r="Z125" s="40">
        <v>709.12834989416194</v>
      </c>
      <c r="AA125" s="40">
        <v>62.656885329390349</v>
      </c>
      <c r="AB125" s="40">
        <v>30.658538773066709</v>
      </c>
      <c r="AC125" s="40">
        <v>12.225235353790479</v>
      </c>
      <c r="AD125" s="40">
        <v>108.97587865727418</v>
      </c>
      <c r="AE125" s="40">
        <v>3003.7170753265063</v>
      </c>
      <c r="AF125" s="40">
        <v>312.97861533234288</v>
      </c>
      <c r="AG125" s="40">
        <v>915.80055242404103</v>
      </c>
      <c r="AH125" s="40">
        <v>157.39044053472631</v>
      </c>
      <c r="AI125" s="40">
        <v>2.3581616468748678</v>
      </c>
      <c r="AJ125" s="40">
        <v>6.3855009014800803</v>
      </c>
      <c r="AK125" s="40">
        <v>5.2523836224071037</v>
      </c>
      <c r="AL125" s="40">
        <v>11.948150329673604</v>
      </c>
      <c r="AM125" s="40">
        <v>4.3925780218866741</v>
      </c>
      <c r="AN125" s="40">
        <v>1.1961568306250112</v>
      </c>
      <c r="AO125" s="40">
        <v>3.1646596941945866</v>
      </c>
      <c r="AP125" s="40">
        <v>4.0739364986242057</v>
      </c>
      <c r="AQ125" s="40">
        <v>3219.9295591213172</v>
      </c>
      <c r="AR125" s="40">
        <v>525.88156787182811</v>
      </c>
      <c r="AS125" s="40">
        <v>376.77451904999839</v>
      </c>
      <c r="AT125" s="40">
        <v>52.715279858356482</v>
      </c>
      <c r="AU125" s="40">
        <v>73.007634152888812</v>
      </c>
      <c r="AV125" s="40">
        <v>78.61363610789364</v>
      </c>
      <c r="AW125" s="40">
        <v>11.493026373532347</v>
      </c>
      <c r="AX125" s="40">
        <v>186.94402271063564</v>
      </c>
      <c r="AY125" s="40">
        <v>56168.352654942522</v>
      </c>
      <c r="AZ125" s="40">
        <v>1289.0931960323132</v>
      </c>
      <c r="BA125" s="40">
        <v>3424.4186009999999</v>
      </c>
      <c r="BB125" s="40">
        <v>24.016389540715195</v>
      </c>
      <c r="BC125" s="40">
        <v>1.0135745205133013</v>
      </c>
      <c r="BD125" s="40">
        <v>27.235050494711999</v>
      </c>
      <c r="BE125" s="40">
        <v>0.27613680746165925</v>
      </c>
      <c r="BF125" s="40">
        <v>0.70368304615171207</v>
      </c>
      <c r="BG125" s="40">
        <v>1.0706857159842138</v>
      </c>
      <c r="BH125" s="40">
        <v>2.0610468398858672</v>
      </c>
      <c r="BI125" s="40">
        <v>7.1679086037238644</v>
      </c>
      <c r="BJ125" s="40">
        <v>1.2172904019021942</v>
      </c>
      <c r="BK125" s="40">
        <v>6.8818160511417519</v>
      </c>
      <c r="BL125" s="40">
        <v>4.8857685885931046</v>
      </c>
      <c r="BM125" s="40">
        <v>1.5761238110678715</v>
      </c>
      <c r="BN125" s="40">
        <v>8.4891870465250285</v>
      </c>
      <c r="BO125" s="40">
        <v>6.7747787221585067</v>
      </c>
      <c r="BP125" s="40">
        <v>5.1195387653139539</v>
      </c>
      <c r="BQ125" s="40">
        <v>160.93287468625653</v>
      </c>
      <c r="BR125" s="40">
        <v>23.078656990990186</v>
      </c>
      <c r="BS125" s="40">
        <v>1.5459382762784617</v>
      </c>
      <c r="BT125" s="40">
        <v>5.5421943012702801</v>
      </c>
      <c r="BU125" s="40">
        <v>4.1712199410643649</v>
      </c>
      <c r="BV125" s="40">
        <v>1.7130399431404968</v>
      </c>
      <c r="BW125" s="40">
        <v>8.5155621699479536</v>
      </c>
      <c r="BX125" s="40">
        <v>0</v>
      </c>
    </row>
    <row r="126" spans="1:89" s="39" customFormat="1">
      <c r="A126" s="39" t="s">
        <v>459</v>
      </c>
      <c r="B126" s="39" t="s">
        <v>461</v>
      </c>
      <c r="D126" s="40">
        <v>451.24217117007066</v>
      </c>
      <c r="E126" s="40">
        <v>128.62240114939578</v>
      </c>
      <c r="F126" s="40">
        <v>24.135427680533589</v>
      </c>
      <c r="G126" s="40">
        <v>3.7752690878280295</v>
      </c>
      <c r="H126" s="40">
        <v>2.270246381523978</v>
      </c>
      <c r="I126" s="40">
        <v>26.954484530647989</v>
      </c>
      <c r="J126" s="40">
        <v>2.5843130746659169</v>
      </c>
      <c r="K126" s="40">
        <v>5.9452158825723753</v>
      </c>
      <c r="L126" s="40">
        <v>2.5947514262106934</v>
      </c>
      <c r="M126" s="40">
        <v>8.4514101152551824</v>
      </c>
      <c r="N126" s="40">
        <v>1.376743677950468</v>
      </c>
      <c r="O126" s="40">
        <v>4.7565823345363051E-2</v>
      </c>
      <c r="P126" s="40">
        <v>0</v>
      </c>
      <c r="Q126" s="40">
        <v>0</v>
      </c>
      <c r="R126" s="40">
        <v>0</v>
      </c>
      <c r="S126" s="40">
        <v>0</v>
      </c>
      <c r="T126" s="40">
        <v>18.181399656260265</v>
      </c>
      <c r="U126" s="40">
        <v>0.81860034373973789</v>
      </c>
      <c r="V126" s="40">
        <v>9.4447540638942784E-3</v>
      </c>
      <c r="W126" s="40">
        <v>2.4326435476235394E-4</v>
      </c>
      <c r="X126" s="40">
        <v>4.2555771837522831E-5</v>
      </c>
      <c r="Y126" s="40">
        <v>1.5867543591807036</v>
      </c>
      <c r="Z126" s="40">
        <v>0.16817159605635856</v>
      </c>
      <c r="AA126" s="40">
        <v>5.0381367603447684E-2</v>
      </c>
      <c r="AB126" s="40">
        <v>4.2383789323780938E-2</v>
      </c>
      <c r="AC126" s="40">
        <v>2.9077945647878398E-2</v>
      </c>
      <c r="AD126" s="40">
        <v>0.11350036799733641</v>
      </c>
      <c r="AE126" s="40">
        <v>6</v>
      </c>
      <c r="AF126" s="40">
        <v>3</v>
      </c>
      <c r="AG126" s="40">
        <v>0.39409391696096097</v>
      </c>
      <c r="AH126" s="40">
        <v>0.60590608303903903</v>
      </c>
      <c r="AI126" s="40">
        <v>2.0668192328813555E-2</v>
      </c>
      <c r="AJ126" s="40">
        <v>2.2655340778954123E-2</v>
      </c>
      <c r="AK126" s="40">
        <v>2.6088518251268254E-2</v>
      </c>
      <c r="AL126" s="40">
        <v>9.2625034255251468E-2</v>
      </c>
      <c r="AM126" s="40">
        <v>2.1202482401768193E-2</v>
      </c>
      <c r="AN126" s="40">
        <v>8.7895352431212308E-3</v>
      </c>
      <c r="AO126" s="40">
        <v>2.2440867581133322E-2</v>
      </c>
      <c r="AP126" s="40">
        <v>2.2131727670747375E-2</v>
      </c>
      <c r="AQ126" s="40">
        <v>0</v>
      </c>
      <c r="AR126" s="40">
        <v>0</v>
      </c>
      <c r="AS126" s="40">
        <v>0</v>
      </c>
      <c r="AT126" s="40">
        <v>0</v>
      </c>
      <c r="AU126" s="40">
        <v>0</v>
      </c>
      <c r="AV126" s="40">
        <v>0.44029610229774524</v>
      </c>
      <c r="AW126" s="40">
        <v>2.0686008559441551E-2</v>
      </c>
      <c r="AX126" s="40">
        <v>1.0454336335273355</v>
      </c>
      <c r="AY126" s="40">
        <v>3474</v>
      </c>
      <c r="AZ126" s="40">
        <v>0</v>
      </c>
      <c r="BA126" s="40">
        <v>0</v>
      </c>
      <c r="BB126" s="40">
        <v>0.14351726886175195</v>
      </c>
      <c r="BC126" s="40">
        <v>2.2368645690939064E-3</v>
      </c>
      <c r="BD126" s="40">
        <v>1.5629852399257089E-3</v>
      </c>
      <c r="BE126" s="40">
        <v>3.011153821976698E-4</v>
      </c>
      <c r="BF126" s="40">
        <v>1.0538108258244228E-3</v>
      </c>
      <c r="BG126" s="40">
        <v>7.2896560579863092E-4</v>
      </c>
      <c r="BH126" s="40">
        <v>1.0964186673373705E-3</v>
      </c>
      <c r="BI126" s="40">
        <v>3.8078583099878517E-3</v>
      </c>
      <c r="BJ126" s="40">
        <v>7.9523122357907515E-4</v>
      </c>
      <c r="BK126" s="40">
        <v>3.6566816656209687E-3</v>
      </c>
      <c r="BL126" s="40">
        <v>3.0225848677678155E-3</v>
      </c>
      <c r="BM126" s="40">
        <v>7.8237229402248012E-4</v>
      </c>
      <c r="BN126" s="40">
        <v>1.1384634865517189E-2</v>
      </c>
      <c r="BO126" s="40">
        <v>3.588792644694634E-3</v>
      </c>
      <c r="BP126" s="40">
        <v>3.3843934553867326E-2</v>
      </c>
      <c r="BQ126" s="40">
        <v>0</v>
      </c>
      <c r="BR126" s="40">
        <v>0</v>
      </c>
      <c r="BS126" s="40">
        <v>9.7767678306460853E-3</v>
      </c>
      <c r="BT126" s="40">
        <v>0</v>
      </c>
      <c r="BU126" s="40">
        <v>6.8468088282927731E-3</v>
      </c>
      <c r="BV126" s="40">
        <v>5.6076390175514258E-3</v>
      </c>
      <c r="BW126" s="40">
        <v>2.3371821850942723E-2</v>
      </c>
      <c r="BX126" s="40">
        <v>0</v>
      </c>
    </row>
    <row r="127" spans="1:89" s="39" customFormat="1">
      <c r="A127" s="39" t="s">
        <v>459</v>
      </c>
      <c r="B127" s="39" t="s">
        <v>462</v>
      </c>
      <c r="D127" s="40">
        <v>0</v>
      </c>
      <c r="E127" s="40">
        <v>0</v>
      </c>
      <c r="F127" s="40">
        <v>0</v>
      </c>
      <c r="G127" s="40">
        <v>0</v>
      </c>
      <c r="H127" s="40">
        <v>0</v>
      </c>
      <c r="I127" s="40">
        <v>0</v>
      </c>
      <c r="J127" s="40">
        <v>0</v>
      </c>
      <c r="K127" s="40">
        <v>0</v>
      </c>
      <c r="L127" s="40">
        <v>0</v>
      </c>
      <c r="M127" s="40">
        <v>0</v>
      </c>
      <c r="N127" s="40">
        <v>0</v>
      </c>
      <c r="O127" s="40">
        <v>0</v>
      </c>
      <c r="P127" s="40">
        <v>0</v>
      </c>
      <c r="Q127" s="40">
        <v>0</v>
      </c>
      <c r="R127" s="40">
        <v>0</v>
      </c>
      <c r="S127" s="40">
        <v>0</v>
      </c>
      <c r="T127" s="40">
        <v>0</v>
      </c>
      <c r="U127" s="40">
        <v>0</v>
      </c>
      <c r="V127" s="40">
        <v>0</v>
      </c>
      <c r="W127" s="40">
        <v>0</v>
      </c>
      <c r="X127" s="40">
        <v>0</v>
      </c>
      <c r="Y127" s="40">
        <v>0</v>
      </c>
      <c r="Z127" s="40">
        <v>0</v>
      </c>
      <c r="AA127" s="40">
        <v>0</v>
      </c>
      <c r="AB127" s="40">
        <v>0</v>
      </c>
      <c r="AC127" s="40">
        <v>0</v>
      </c>
      <c r="AD127" s="40">
        <v>0</v>
      </c>
      <c r="AE127" s="40">
        <v>0</v>
      </c>
      <c r="AF127" s="40">
        <v>0</v>
      </c>
      <c r="AG127" s="40">
        <v>0</v>
      </c>
      <c r="AH127" s="40">
        <v>0</v>
      </c>
      <c r="AI127" s="40">
        <v>0</v>
      </c>
      <c r="AJ127" s="40">
        <v>0</v>
      </c>
      <c r="AK127" s="40">
        <v>0</v>
      </c>
      <c r="AL127" s="40">
        <v>0</v>
      </c>
      <c r="AM127" s="40">
        <v>0</v>
      </c>
      <c r="AN127" s="40">
        <v>0</v>
      </c>
      <c r="AO127" s="40">
        <v>0</v>
      </c>
      <c r="AP127" s="40">
        <v>0</v>
      </c>
      <c r="AQ127" s="40">
        <v>0</v>
      </c>
      <c r="AR127" s="40">
        <v>0</v>
      </c>
      <c r="AS127" s="40">
        <v>0</v>
      </c>
      <c r="AT127" s="40">
        <v>0</v>
      </c>
      <c r="AU127" s="40">
        <v>0</v>
      </c>
      <c r="AV127" s="40">
        <v>0</v>
      </c>
      <c r="AW127" s="40">
        <v>0</v>
      </c>
      <c r="AX127" s="40">
        <v>0</v>
      </c>
      <c r="AY127" s="40">
        <v>15717.543227951701</v>
      </c>
      <c r="AZ127" s="40">
        <v>0</v>
      </c>
      <c r="BA127" s="40">
        <v>0</v>
      </c>
      <c r="BB127" s="40">
        <v>0</v>
      </c>
      <c r="BC127" s="40">
        <v>0</v>
      </c>
      <c r="BD127" s="40">
        <v>0</v>
      </c>
      <c r="BE127" s="40">
        <v>0</v>
      </c>
      <c r="BF127" s="40">
        <v>0</v>
      </c>
      <c r="BG127" s="40">
        <v>0</v>
      </c>
      <c r="BH127" s="40">
        <v>0</v>
      </c>
      <c r="BI127" s="40">
        <v>0</v>
      </c>
      <c r="BJ127" s="40">
        <v>0</v>
      </c>
      <c r="BK127" s="40">
        <v>0</v>
      </c>
      <c r="BL127" s="40">
        <v>0</v>
      </c>
      <c r="BM127" s="40">
        <v>0</v>
      </c>
      <c r="BN127" s="40">
        <v>0</v>
      </c>
      <c r="BO127" s="40">
        <v>0</v>
      </c>
      <c r="BP127" s="40">
        <v>0</v>
      </c>
      <c r="BQ127" s="40">
        <v>0</v>
      </c>
      <c r="BR127" s="40">
        <v>0</v>
      </c>
      <c r="BS127" s="40">
        <v>0</v>
      </c>
      <c r="BT127" s="40">
        <v>0</v>
      </c>
      <c r="BU127" s="40">
        <v>0</v>
      </c>
      <c r="BV127" s="40">
        <v>0</v>
      </c>
      <c r="BW127" s="40">
        <v>0</v>
      </c>
      <c r="BX127" s="40">
        <v>0</v>
      </c>
    </row>
    <row r="128" spans="1:89" s="39" customFormat="1">
      <c r="A128" s="39" t="s">
        <v>459</v>
      </c>
      <c r="B128" s="39" t="s">
        <v>463</v>
      </c>
      <c r="D128" s="40">
        <v>1321.1045317824291</v>
      </c>
      <c r="E128" s="40">
        <v>757.96232893500917</v>
      </c>
      <c r="F128" s="40">
        <v>66.790858567985779</v>
      </c>
      <c r="G128" s="40">
        <v>311.93034239812562</v>
      </c>
      <c r="H128" s="40">
        <v>181.14916443920396</v>
      </c>
      <c r="I128" s="40">
        <v>589.9946300672317</v>
      </c>
      <c r="J128" s="40">
        <v>151.75249405757359</v>
      </c>
      <c r="K128" s="40">
        <v>490.24767036152326</v>
      </c>
      <c r="L128" s="40">
        <v>30.894755205436127</v>
      </c>
      <c r="M128" s="40">
        <v>971.94405559559527</v>
      </c>
      <c r="N128" s="40">
        <v>191.3092596262245</v>
      </c>
      <c r="O128" s="40">
        <v>15.109463600532832</v>
      </c>
      <c r="P128" s="40">
        <v>217.44797397142307</v>
      </c>
      <c r="Q128" s="40">
        <v>35.271077524435647</v>
      </c>
      <c r="R128" s="40">
        <v>44.338724606403694</v>
      </c>
      <c r="S128" s="40">
        <v>154.70014201413895</v>
      </c>
      <c r="T128" s="40">
        <v>1586.2820826766804</v>
      </c>
      <c r="U128" s="40">
        <v>113.68030228804317</v>
      </c>
      <c r="V128" s="40">
        <v>10.582697813102374</v>
      </c>
      <c r="W128" s="40">
        <v>0.22779053718712816</v>
      </c>
      <c r="X128" s="40">
        <v>1.1161291691019114E-2</v>
      </c>
      <c r="Y128" s="40">
        <v>32.335277468826604</v>
      </c>
      <c r="Z128" s="40">
        <v>966.11640896590347</v>
      </c>
      <c r="AA128" s="40">
        <v>147.97155540591805</v>
      </c>
      <c r="AB128" s="40">
        <v>47.588774250977679</v>
      </c>
      <c r="AC128" s="40">
        <v>68.184015753303015</v>
      </c>
      <c r="AD128" s="40">
        <v>498.37209316088661</v>
      </c>
      <c r="AE128" s="40">
        <v>748.9092875270253</v>
      </c>
      <c r="AF128" s="40">
        <v>1982.5336899707049</v>
      </c>
      <c r="AG128" s="40">
        <v>1321.9973369417501</v>
      </c>
      <c r="AH128" s="40">
        <v>621.4935169745246</v>
      </c>
      <c r="AI128" s="40">
        <v>16.39055392605421</v>
      </c>
      <c r="AJ128" s="40">
        <v>55.710447705128153</v>
      </c>
      <c r="AK128" s="40">
        <v>60.303518316094049</v>
      </c>
      <c r="AL128" s="40">
        <v>58.027720102790354</v>
      </c>
      <c r="AM128" s="40">
        <v>125.7523566052389</v>
      </c>
      <c r="AN128" s="40">
        <v>24.520684465283846</v>
      </c>
      <c r="AO128" s="40">
        <v>37.43042677360387</v>
      </c>
      <c r="AP128" s="40">
        <v>30.345424690854781</v>
      </c>
      <c r="AQ128" s="40">
        <v>2064.7884329891849</v>
      </c>
      <c r="AR128" s="40">
        <v>82.852521008382979</v>
      </c>
      <c r="AS128" s="40">
        <v>8.7443136126586204E-2</v>
      </c>
      <c r="AT128" s="40">
        <v>118.79780133964677</v>
      </c>
      <c r="AU128" s="40">
        <v>1206.3527501714188</v>
      </c>
      <c r="AV128" s="40">
        <v>66.181254686468833</v>
      </c>
      <c r="AW128" s="40">
        <v>186.23195146376185</v>
      </c>
      <c r="AX128" s="40">
        <v>2436.8783983985431</v>
      </c>
      <c r="AY128" s="40">
        <v>163.14115901360861</v>
      </c>
      <c r="AZ128" s="40">
        <v>0</v>
      </c>
      <c r="BA128" s="40">
        <v>0</v>
      </c>
      <c r="BB128" s="40">
        <v>164.97304108365611</v>
      </c>
      <c r="BC128" s="40">
        <v>165.71005445723648</v>
      </c>
      <c r="BD128" s="40">
        <v>237.50915556240727</v>
      </c>
      <c r="BE128" s="40">
        <v>13.813985222965012</v>
      </c>
      <c r="BF128" s="40">
        <v>46.877910629229632</v>
      </c>
      <c r="BG128" s="40">
        <v>213.8603297540167</v>
      </c>
      <c r="BH128" s="40">
        <v>83.244369915348969</v>
      </c>
      <c r="BI128" s="40">
        <v>279.57972389772266</v>
      </c>
      <c r="BJ128" s="40">
        <v>86.413711012615025</v>
      </c>
      <c r="BK128" s="40">
        <v>154.22561970341312</v>
      </c>
      <c r="BL128" s="40">
        <v>37.52416748711525</v>
      </c>
      <c r="BM128" s="40">
        <v>28.25148990838413</v>
      </c>
      <c r="BN128" s="40">
        <v>22.931578120422181</v>
      </c>
      <c r="BO128" s="40">
        <v>878.19673451664301</v>
      </c>
      <c r="BP128" s="40">
        <v>12.483058385991971</v>
      </c>
      <c r="BQ128" s="40">
        <v>1542.3328278176455</v>
      </c>
      <c r="BR128" s="40">
        <v>499.41659788081455</v>
      </c>
      <c r="BS128" s="40">
        <v>274.90258933340709</v>
      </c>
      <c r="BT128" s="40">
        <v>330.45223464505125</v>
      </c>
      <c r="BU128" s="40">
        <v>214.9258479387619</v>
      </c>
      <c r="BV128" s="40">
        <v>127.98750787613261</v>
      </c>
      <c r="BW128" s="40">
        <v>348.84745480036565</v>
      </c>
      <c r="BX128" s="40">
        <v>0</v>
      </c>
    </row>
    <row r="129" spans="1:76" s="39" customFormat="1">
      <c r="A129" s="39" t="s">
        <v>459</v>
      </c>
      <c r="B129" s="39" t="s">
        <v>464</v>
      </c>
      <c r="D129" s="40">
        <v>289.20824392955365</v>
      </c>
      <c r="E129" s="40">
        <v>165.92687314593311</v>
      </c>
      <c r="F129" s="40">
        <v>14.615735101080038</v>
      </c>
      <c r="G129" s="40">
        <v>15.412504743279149</v>
      </c>
      <c r="H129" s="40">
        <v>8.8707102010256165</v>
      </c>
      <c r="I129" s="40">
        <v>29.14079830477138</v>
      </c>
      <c r="J129" s="40">
        <v>7.4974569363712611</v>
      </c>
      <c r="K129" s="40">
        <v>105.85486424091765</v>
      </c>
      <c r="L129" s="40">
        <v>6.4943651918093721</v>
      </c>
      <c r="M129" s="40">
        <v>211.66412096623418</v>
      </c>
      <c r="N129" s="40">
        <v>41.696332323607123</v>
      </c>
      <c r="O129" s="40">
        <v>3.2571011565881833</v>
      </c>
      <c r="P129" s="40">
        <v>47.262063776196122</v>
      </c>
      <c r="Q129" s="40">
        <v>7.3012456045512355</v>
      </c>
      <c r="R129" s="40">
        <v>9.592775247050044</v>
      </c>
      <c r="S129" s="40">
        <v>33.816410192938122</v>
      </c>
      <c r="T129" s="40">
        <v>346.29816557258613</v>
      </c>
      <c r="U129" s="40">
        <v>11.371171353510057</v>
      </c>
      <c r="V129" s="40">
        <v>0.92726335134090643</v>
      </c>
      <c r="W129" s="40">
        <v>1.9381528337874616E-2</v>
      </c>
      <c r="X129" s="40">
        <v>1.1028417205806928E-3</v>
      </c>
      <c r="Y129" s="40">
        <v>3.1032650000895212</v>
      </c>
      <c r="Z129" s="40">
        <v>97.290337671827288</v>
      </c>
      <c r="AA129" s="40">
        <v>14.839943044279103</v>
      </c>
      <c r="AB129" s="40">
        <v>4.6541181313762401</v>
      </c>
      <c r="AC129" s="40">
        <v>6.6227737630468591</v>
      </c>
      <c r="AD129" s="40">
        <v>49.928844011033227</v>
      </c>
      <c r="AE129" s="40">
        <v>75.476806104415573</v>
      </c>
      <c r="AF129" s="40">
        <v>199.54224521092985</v>
      </c>
      <c r="AG129" s="40">
        <v>133.30429115681281</v>
      </c>
      <c r="AH129" s="40">
        <v>62.44260514717493</v>
      </c>
      <c r="AI129" s="40">
        <v>1.616174372233206</v>
      </c>
      <c r="AJ129" s="40">
        <v>5.5919764037119872</v>
      </c>
      <c r="AK129" s="40">
        <v>6.0277750564011878</v>
      </c>
      <c r="AL129" s="40">
        <v>5.8172256468499528</v>
      </c>
      <c r="AM129" s="40">
        <v>12.63605192016518</v>
      </c>
      <c r="AN129" s="40">
        <v>2.4605151836140147</v>
      </c>
      <c r="AO129" s="40">
        <v>3.7305401652828478</v>
      </c>
      <c r="AP129" s="40">
        <v>1.4974178424840388</v>
      </c>
      <c r="AQ129" s="40">
        <v>85.82284031516275</v>
      </c>
      <c r="AR129" s="40">
        <v>327.46211841433546</v>
      </c>
      <c r="AS129" s="40">
        <v>3.2747992319087371E-3</v>
      </c>
      <c r="AT129" s="40">
        <v>25.997842119801277</v>
      </c>
      <c r="AU129" s="40">
        <v>59.595912322475598</v>
      </c>
      <c r="AV129" s="40">
        <v>13.912019116185139</v>
      </c>
      <c r="AW129" s="40">
        <v>38.845730667120002</v>
      </c>
      <c r="AX129" s="40">
        <v>512.49218894912678</v>
      </c>
      <c r="AY129" s="40">
        <v>6.1274809863913715</v>
      </c>
      <c r="AZ129" s="40">
        <v>0</v>
      </c>
      <c r="BA129" s="40">
        <v>0</v>
      </c>
      <c r="BB129" s="40">
        <v>16.111100538318567</v>
      </c>
      <c r="BC129" s="40">
        <v>35.632115062311016</v>
      </c>
      <c r="BD129" s="40">
        <v>49.014111085206864</v>
      </c>
      <c r="BE129" s="40">
        <v>2.9301157793577595</v>
      </c>
      <c r="BF129" s="40">
        <v>10.018941511448686</v>
      </c>
      <c r="BG129" s="40">
        <v>45.651320920216165</v>
      </c>
      <c r="BH129" s="40">
        <v>17.247178324324889</v>
      </c>
      <c r="BI129" s="40">
        <v>58.458467045196571</v>
      </c>
      <c r="BJ129" s="40">
        <v>17.776355903736928</v>
      </c>
      <c r="BK129" s="40">
        <v>31.040119118068393</v>
      </c>
      <c r="BL129" s="40">
        <v>7.679015095605183</v>
      </c>
      <c r="BM129" s="40">
        <v>5.6157447806543326</v>
      </c>
      <c r="BN129" s="40">
        <v>4.4386998689629378</v>
      </c>
      <c r="BO129" s="40">
        <v>190.4112777027994</v>
      </c>
      <c r="BP129" s="40">
        <v>2.5964546674205828</v>
      </c>
      <c r="BQ129" s="40">
        <v>171.37031420196061</v>
      </c>
      <c r="BR129" s="40">
        <v>55.490733097868286</v>
      </c>
      <c r="BS129" s="40">
        <v>57.668180892144839</v>
      </c>
      <c r="BT129" s="40">
        <v>36.716914960561255</v>
      </c>
      <c r="BU129" s="40">
        <v>45.707297040822112</v>
      </c>
      <c r="BV129" s="40">
        <v>26.067356622794492</v>
      </c>
      <c r="BW129" s="40">
        <v>74.456145850732923</v>
      </c>
      <c r="BX129" s="40">
        <v>0</v>
      </c>
    </row>
    <row r="130" spans="1:76" s="39" customFormat="1">
      <c r="A130" s="39" t="s">
        <v>459</v>
      </c>
      <c r="B130" s="39" t="s">
        <v>465</v>
      </c>
      <c r="D130" s="40">
        <v>0</v>
      </c>
      <c r="E130" s="40">
        <v>0</v>
      </c>
      <c r="F130" s="40">
        <v>0</v>
      </c>
      <c r="G130" s="40">
        <v>126.00883841772728</v>
      </c>
      <c r="H130" s="40">
        <v>70.632650005421809</v>
      </c>
      <c r="I130" s="40">
        <v>238.03630949987277</v>
      </c>
      <c r="J130" s="40">
        <v>63.948697542644346</v>
      </c>
      <c r="K130" s="40">
        <v>234.94406920238319</v>
      </c>
      <c r="L130" s="40">
        <v>14.366586525753492</v>
      </c>
      <c r="M130" s="40">
        <v>470.26568801839585</v>
      </c>
      <c r="N130" s="40">
        <v>92.653025913982006</v>
      </c>
      <c r="O130" s="40">
        <v>7.2285740437271224</v>
      </c>
      <c r="P130" s="40">
        <v>111.3380409451234</v>
      </c>
      <c r="Q130" s="40">
        <v>17.092741179606982</v>
      </c>
      <c r="R130" s="40">
        <v>22.586118738760685</v>
      </c>
      <c r="S130" s="40">
        <v>79.720582170482231</v>
      </c>
      <c r="T130" s="40">
        <v>909.56089958698499</v>
      </c>
      <c r="U130" s="40">
        <v>59.665760808074424</v>
      </c>
      <c r="V130" s="40">
        <v>11.656476533178159</v>
      </c>
      <c r="W130" s="40">
        <v>0.23863544026932854</v>
      </c>
      <c r="X130" s="40">
        <v>1.4946038441010657E-2</v>
      </c>
      <c r="Y130" s="40">
        <v>41.351049566130925</v>
      </c>
      <c r="Z130" s="40">
        <v>1332.5986519345947</v>
      </c>
      <c r="AA130" s="40">
        <v>202.80765589856424</v>
      </c>
      <c r="AB130" s="40">
        <v>62.727528445670892</v>
      </c>
      <c r="AC130" s="40">
        <v>88.959171739416448</v>
      </c>
      <c r="AD130" s="40">
        <v>681.9275905174452</v>
      </c>
      <c r="AE130" s="40">
        <v>1246.2225108759153</v>
      </c>
      <c r="AF130" s="40">
        <v>1173.2340661556389</v>
      </c>
      <c r="AG130" s="40">
        <v>283.30471742781299</v>
      </c>
      <c r="AH130" s="40">
        <v>132.52215904452797</v>
      </c>
      <c r="AI130" s="40">
        <v>0.78028559579139678</v>
      </c>
      <c r="AJ130" s="40">
        <v>2.7180894939545621</v>
      </c>
      <c r="AK130" s="40">
        <v>2.9247568554022738</v>
      </c>
      <c r="AL130" s="40">
        <v>2.8266441309476851</v>
      </c>
      <c r="AM130" s="40">
        <v>6.1439391519819422</v>
      </c>
      <c r="AN130" s="40">
        <v>1.1957080010175134</v>
      </c>
      <c r="AO130" s="40">
        <v>1.8081860067465536</v>
      </c>
      <c r="AP130" s="40">
        <v>1.4363918298873046</v>
      </c>
      <c r="AQ130" s="40">
        <v>6317.3747721769814</v>
      </c>
      <c r="AR130" s="40">
        <v>381.07985561270442</v>
      </c>
      <c r="AS130" s="40">
        <v>7.8983127063303113E-2</v>
      </c>
      <c r="AT130" s="40">
        <v>535.89249396960531</v>
      </c>
      <c r="AU130" s="40">
        <v>13.304933817101109</v>
      </c>
      <c r="AV130" s="40">
        <v>1.010873630039919</v>
      </c>
      <c r="AW130" s="40">
        <v>2.829197441146317</v>
      </c>
      <c r="AX130" s="40">
        <v>37.227819547267607</v>
      </c>
      <c r="AY130" s="40">
        <v>1946.3183203126687</v>
      </c>
      <c r="AZ130" s="40">
        <v>0</v>
      </c>
      <c r="BA130" s="40">
        <v>0</v>
      </c>
      <c r="BB130" s="40">
        <v>2.5228419224166592</v>
      </c>
      <c r="BC130" s="40">
        <v>2.570182118078415</v>
      </c>
      <c r="BD130" s="40">
        <v>3.5820981261657736</v>
      </c>
      <c r="BE130" s="40">
        <v>0.21226897977433612</v>
      </c>
      <c r="BF130" s="40">
        <v>0.72406218572273895</v>
      </c>
      <c r="BG130" s="40">
        <v>3.3005699640869195</v>
      </c>
      <c r="BH130" s="40">
        <v>1.2590218601597019</v>
      </c>
      <c r="BI130" s="40">
        <v>4.2543108344270468</v>
      </c>
      <c r="BJ130" s="40">
        <v>1.3004873506550214</v>
      </c>
      <c r="BK130" s="40">
        <v>2.2871077647762226</v>
      </c>
      <c r="BL130" s="40">
        <v>0.56393468079565656</v>
      </c>
      <c r="BM130" s="40">
        <v>0.41548433001312784</v>
      </c>
      <c r="BN130" s="40">
        <v>0.33138152061179504</v>
      </c>
      <c r="BO130" s="40">
        <v>13.698894523391392</v>
      </c>
      <c r="BP130" s="40">
        <v>0.18927541836209227</v>
      </c>
      <c r="BQ130" s="40">
        <v>17.022217500438966</v>
      </c>
      <c r="BR130" s="40">
        <v>5.5221485157354708</v>
      </c>
      <c r="BS130" s="40">
        <v>4.1924097185119287</v>
      </c>
      <c r="BT130" s="40">
        <v>3.6526506015070601</v>
      </c>
      <c r="BU130" s="40">
        <v>3.3084488492868109</v>
      </c>
      <c r="BV130" s="40">
        <v>1.9132373669599649</v>
      </c>
      <c r="BW130" s="40">
        <v>5.3832004963519138</v>
      </c>
      <c r="BX130" s="40">
        <v>0</v>
      </c>
    </row>
    <row r="134" spans="1:76">
      <c r="A134" s="4" t="s">
        <v>466</v>
      </c>
    </row>
    <row r="135" spans="1:76">
      <c r="A135" s="4" t="s">
        <v>467</v>
      </c>
    </row>
  </sheetData>
  <phoneticPr fontId="3" type="noConversion"/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8200"/>
  </sheetPr>
  <dimension ref="A1:CU137"/>
  <sheetViews>
    <sheetView zoomScale="75" zoomScaleNormal="75" workbookViewId="0">
      <pane xSplit="3" ySplit="4" topLeftCell="D53" activePane="bottomRight" state="frozen"/>
      <selection pane="bottomRight" activeCell="J91" sqref="J91"/>
      <selection pane="bottomLeft" activeCell="A5" sqref="A5"/>
      <selection pane="topRight" activeCell="D1" sqref="D1"/>
    </sheetView>
  </sheetViews>
  <sheetFormatPr defaultColWidth="9.140625" defaultRowHeight="12.75"/>
  <cols>
    <col min="1" max="1" width="9.140625" style="4"/>
    <col min="2" max="2" width="31.28515625" style="4" customWidth="1"/>
    <col min="3" max="3" width="6" style="4" customWidth="1"/>
    <col min="4" max="4" width="12" style="4" bestFit="1" customWidth="1"/>
    <col min="5" max="14" width="11" style="4" bestFit="1" customWidth="1"/>
    <col min="15" max="15" width="11.7109375" style="4" bestFit="1" customWidth="1"/>
    <col min="16" max="17" width="11" style="4" bestFit="1" customWidth="1"/>
    <col min="18" max="18" width="10.7109375" style="4" bestFit="1" customWidth="1"/>
    <col min="19" max="21" width="11" style="4" bestFit="1" customWidth="1"/>
    <col min="22" max="24" width="10.7109375" style="4" customWidth="1"/>
    <col min="25" max="27" width="10.85546875" style="4" bestFit="1" customWidth="1"/>
    <col min="28" max="28" width="9.85546875" style="4" bestFit="1" customWidth="1"/>
    <col min="29" max="31" width="10.85546875" style="4" bestFit="1" customWidth="1"/>
    <col min="32" max="33" width="10.5703125" style="4" bestFit="1" customWidth="1"/>
    <col min="34" max="35" width="10.85546875" style="4" bestFit="1" customWidth="1"/>
    <col min="36" max="36" width="9.85546875" style="4" bestFit="1" customWidth="1"/>
    <col min="37" max="37" width="10.85546875" style="4" bestFit="1" customWidth="1"/>
    <col min="38" max="39" width="11.85546875" style="4" bestFit="1" customWidth="1"/>
    <col min="40" max="42" width="10.85546875" style="4" bestFit="1" customWidth="1"/>
    <col min="43" max="46" width="10.7109375" style="4" customWidth="1"/>
    <col min="47" max="47" width="10.85546875" style="4" bestFit="1" customWidth="1"/>
    <col min="48" max="49" width="11.85546875" style="4" bestFit="1" customWidth="1"/>
    <col min="50" max="50" width="11.5703125" style="4" bestFit="1" customWidth="1"/>
    <col min="51" max="76" width="10.7109375" style="4" customWidth="1"/>
    <col min="77" max="77" width="12.7109375" style="4" bestFit="1" customWidth="1"/>
    <col min="78" max="78" width="10.5703125" style="4" customWidth="1"/>
    <col min="79" max="79" width="10" style="4" bestFit="1" customWidth="1"/>
    <col min="80" max="80" width="9" style="4" customWidth="1"/>
    <col min="81" max="82" width="10" style="4" bestFit="1" customWidth="1"/>
    <col min="83" max="84" width="11" style="4" bestFit="1" customWidth="1"/>
    <col min="85" max="85" width="12.42578125" style="4" customWidth="1"/>
    <col min="86" max="86" width="9.140625" style="4"/>
    <col min="87" max="87" width="10.42578125" style="4" customWidth="1"/>
    <col min="88" max="89" width="13.7109375" style="4" bestFit="1" customWidth="1"/>
    <col min="90" max="92" width="9.140625" style="4"/>
    <col min="93" max="95" width="9.42578125" style="4" bestFit="1" customWidth="1"/>
    <col min="96" max="96" width="10.5703125" style="4" bestFit="1" customWidth="1"/>
    <col min="97" max="98" width="9.42578125" style="4" bestFit="1" customWidth="1"/>
    <col min="99" max="99" width="9.5703125" style="4" bestFit="1" customWidth="1"/>
    <col min="100" max="16384" width="9.140625" style="4"/>
  </cols>
  <sheetData>
    <row r="1" spans="1:95">
      <c r="A1" s="16"/>
      <c r="B1" s="5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17"/>
      <c r="CA1" s="3"/>
      <c r="CC1" s="3"/>
      <c r="CD1" s="3"/>
      <c r="CE1" s="3"/>
      <c r="CF1" s="3"/>
    </row>
    <row r="2" spans="1:95">
      <c r="A2" s="16"/>
      <c r="B2" s="5"/>
      <c r="D2" s="6" t="s">
        <v>4</v>
      </c>
      <c r="E2" s="6" t="s">
        <v>8</v>
      </c>
      <c r="F2" s="6" t="s">
        <v>12</v>
      </c>
      <c r="G2" s="6" t="s">
        <v>16</v>
      </c>
      <c r="H2" s="6" t="s">
        <v>20</v>
      </c>
      <c r="I2" s="6" t="s">
        <v>24</v>
      </c>
      <c r="J2" s="6" t="s">
        <v>28</v>
      </c>
      <c r="K2" s="6" t="s">
        <v>32</v>
      </c>
      <c r="L2" s="6" t="s">
        <v>36</v>
      </c>
      <c r="M2" s="6" t="s">
        <v>40</v>
      </c>
      <c r="N2" s="6" t="s">
        <v>44</v>
      </c>
      <c r="O2" s="6" t="s">
        <v>48</v>
      </c>
      <c r="P2" s="6" t="s">
        <v>52</v>
      </c>
      <c r="Q2" s="6" t="s">
        <v>56</v>
      </c>
      <c r="R2" s="6" t="s">
        <v>60</v>
      </c>
      <c r="S2" s="6" t="s">
        <v>64</v>
      </c>
      <c r="T2" s="6" t="s">
        <v>68</v>
      </c>
      <c r="U2" s="6" t="s">
        <v>72</v>
      </c>
      <c r="V2" s="6" t="s">
        <v>76</v>
      </c>
      <c r="W2" s="6" t="s">
        <v>80</v>
      </c>
      <c r="X2" s="6" t="s">
        <v>84</v>
      </c>
      <c r="Y2" s="6" t="s">
        <v>88</v>
      </c>
      <c r="Z2" s="6" t="s">
        <v>92</v>
      </c>
      <c r="AA2" s="6" t="s">
        <v>96</v>
      </c>
      <c r="AB2" s="6" t="s">
        <v>100</v>
      </c>
      <c r="AC2" s="6" t="s">
        <v>104</v>
      </c>
      <c r="AD2" s="6" t="s">
        <v>108</v>
      </c>
      <c r="AE2" s="6" t="s">
        <v>112</v>
      </c>
      <c r="AF2" s="6" t="s">
        <v>116</v>
      </c>
      <c r="AG2" s="6" t="s">
        <v>120</v>
      </c>
      <c r="AH2" s="6" t="s">
        <v>124</v>
      </c>
      <c r="AI2" s="6" t="s">
        <v>128</v>
      </c>
      <c r="AJ2" s="6" t="s">
        <v>132</v>
      </c>
      <c r="AK2" s="6" t="s">
        <v>135</v>
      </c>
      <c r="AL2" s="6" t="s">
        <v>139</v>
      </c>
      <c r="AM2" s="6" t="s">
        <v>143</v>
      </c>
      <c r="AN2" s="6" t="s">
        <v>147</v>
      </c>
      <c r="AO2" s="6" t="s">
        <v>151</v>
      </c>
      <c r="AP2" s="6" t="s">
        <v>155</v>
      </c>
      <c r="AQ2" s="6" t="s">
        <v>159</v>
      </c>
      <c r="AR2" s="6" t="s">
        <v>163</v>
      </c>
      <c r="AS2" s="6" t="s">
        <v>167</v>
      </c>
      <c r="AT2" s="6" t="s">
        <v>171</v>
      </c>
      <c r="AU2" s="6" t="s">
        <v>175</v>
      </c>
      <c r="AV2" s="6" t="s">
        <v>179</v>
      </c>
      <c r="AW2" s="6" t="s">
        <v>183</v>
      </c>
      <c r="AX2" s="6" t="s">
        <v>187</v>
      </c>
      <c r="AY2" s="6" t="s">
        <v>191</v>
      </c>
      <c r="AZ2" s="6" t="s">
        <v>195</v>
      </c>
      <c r="BA2" s="6" t="s">
        <v>199</v>
      </c>
      <c r="BB2" s="6" t="s">
        <v>202</v>
      </c>
      <c r="BC2" s="6" t="s">
        <v>206</v>
      </c>
      <c r="BD2" s="6" t="s">
        <v>210</v>
      </c>
      <c r="BE2" s="6" t="s">
        <v>214</v>
      </c>
      <c r="BF2" s="6" t="s">
        <v>218</v>
      </c>
      <c r="BG2" s="6" t="s">
        <v>222</v>
      </c>
      <c r="BH2" s="6" t="s">
        <v>226</v>
      </c>
      <c r="BI2" s="6" t="s">
        <v>230</v>
      </c>
      <c r="BJ2" s="6" t="s">
        <v>234</v>
      </c>
      <c r="BK2" s="6" t="s">
        <v>238</v>
      </c>
      <c r="BL2" s="6" t="s">
        <v>242</v>
      </c>
      <c r="BM2" s="6" t="s">
        <v>246</v>
      </c>
      <c r="BN2" s="6" t="s">
        <v>250</v>
      </c>
      <c r="BO2" s="6" t="s">
        <v>254</v>
      </c>
      <c r="BP2" s="6" t="s">
        <v>258</v>
      </c>
      <c r="BQ2" s="6" t="s">
        <v>262</v>
      </c>
      <c r="BR2" s="6" t="s">
        <v>266</v>
      </c>
      <c r="BS2" s="6" t="s">
        <v>270</v>
      </c>
      <c r="BT2" s="6" t="s">
        <v>274</v>
      </c>
      <c r="BU2" s="6" t="s">
        <v>278</v>
      </c>
      <c r="BV2" s="6" t="s">
        <v>282</v>
      </c>
      <c r="BW2" s="6" t="s">
        <v>286</v>
      </c>
      <c r="BX2" s="6" t="s">
        <v>290</v>
      </c>
      <c r="BY2" s="16"/>
      <c r="BZ2" s="5"/>
      <c r="CA2" s="5"/>
      <c r="CB2" s="18"/>
      <c r="CC2" s="16"/>
      <c r="CD2" s="16"/>
      <c r="CE2" s="19"/>
      <c r="CF2" s="16"/>
      <c r="CG2" s="16"/>
    </row>
    <row r="3" spans="1:95" ht="127.5">
      <c r="A3" s="2"/>
      <c r="B3" s="5"/>
      <c r="D3" s="20" t="s">
        <v>5</v>
      </c>
      <c r="E3" s="20" t="s">
        <v>9</v>
      </c>
      <c r="F3" s="20" t="s">
        <v>13</v>
      </c>
      <c r="G3" s="20" t="s">
        <v>17</v>
      </c>
      <c r="H3" s="20" t="s">
        <v>21</v>
      </c>
      <c r="I3" s="20" t="s">
        <v>25</v>
      </c>
      <c r="J3" s="20" t="s">
        <v>29</v>
      </c>
      <c r="K3" s="20" t="s">
        <v>33</v>
      </c>
      <c r="L3" s="20" t="s">
        <v>37</v>
      </c>
      <c r="M3" s="20" t="s">
        <v>41</v>
      </c>
      <c r="N3" s="20" t="s">
        <v>45</v>
      </c>
      <c r="O3" s="20" t="s">
        <v>49</v>
      </c>
      <c r="P3" s="20" t="s">
        <v>53</v>
      </c>
      <c r="Q3" s="20" t="s">
        <v>57</v>
      </c>
      <c r="R3" s="20" t="s">
        <v>61</v>
      </c>
      <c r="S3" s="20" t="s">
        <v>65</v>
      </c>
      <c r="T3" s="20" t="s">
        <v>69</v>
      </c>
      <c r="U3" s="20" t="s">
        <v>73</v>
      </c>
      <c r="V3" s="20" t="s">
        <v>77</v>
      </c>
      <c r="W3" s="20" t="s">
        <v>81</v>
      </c>
      <c r="X3" s="20" t="s">
        <v>85</v>
      </c>
      <c r="Y3" s="20" t="s">
        <v>89</v>
      </c>
      <c r="Z3" s="20" t="s">
        <v>93</v>
      </c>
      <c r="AA3" s="20" t="s">
        <v>97</v>
      </c>
      <c r="AB3" s="20" t="s">
        <v>101</v>
      </c>
      <c r="AC3" s="20" t="s">
        <v>105</v>
      </c>
      <c r="AD3" s="20" t="s">
        <v>109</v>
      </c>
      <c r="AE3" s="20" t="s">
        <v>113</v>
      </c>
      <c r="AF3" s="20" t="s">
        <v>117</v>
      </c>
      <c r="AG3" s="20" t="s">
        <v>121</v>
      </c>
      <c r="AH3" s="20" t="s">
        <v>125</v>
      </c>
      <c r="AI3" s="20" t="s">
        <v>129</v>
      </c>
      <c r="AJ3" s="20" t="s">
        <v>133</v>
      </c>
      <c r="AK3" s="20" t="s">
        <v>136</v>
      </c>
      <c r="AL3" s="20" t="s">
        <v>140</v>
      </c>
      <c r="AM3" s="20" t="s">
        <v>144</v>
      </c>
      <c r="AN3" s="20" t="s">
        <v>148</v>
      </c>
      <c r="AO3" s="20" t="s">
        <v>152</v>
      </c>
      <c r="AP3" s="20" t="s">
        <v>156</v>
      </c>
      <c r="AQ3" s="20" t="s">
        <v>160</v>
      </c>
      <c r="AR3" s="20" t="s">
        <v>164</v>
      </c>
      <c r="AS3" s="20" t="s">
        <v>168</v>
      </c>
      <c r="AT3" s="20" t="s">
        <v>172</v>
      </c>
      <c r="AU3" s="20" t="s">
        <v>176</v>
      </c>
      <c r="AV3" s="20" t="s">
        <v>180</v>
      </c>
      <c r="AW3" s="20" t="s">
        <v>184</v>
      </c>
      <c r="AX3" s="20" t="s">
        <v>188</v>
      </c>
      <c r="AY3" s="20" t="s">
        <v>192</v>
      </c>
      <c r="AZ3" s="20" t="s">
        <v>196</v>
      </c>
      <c r="BA3" s="20" t="s">
        <v>200</v>
      </c>
      <c r="BB3" s="20" t="s">
        <v>203</v>
      </c>
      <c r="BC3" s="20" t="s">
        <v>207</v>
      </c>
      <c r="BD3" s="20" t="s">
        <v>211</v>
      </c>
      <c r="BE3" s="20" t="s">
        <v>215</v>
      </c>
      <c r="BF3" s="20" t="s">
        <v>219</v>
      </c>
      <c r="BG3" s="20" t="s">
        <v>223</v>
      </c>
      <c r="BH3" s="20" t="s">
        <v>227</v>
      </c>
      <c r="BI3" s="20" t="s">
        <v>231</v>
      </c>
      <c r="BJ3" s="20" t="s">
        <v>235</v>
      </c>
      <c r="BK3" s="20" t="s">
        <v>239</v>
      </c>
      <c r="BL3" s="20" t="s">
        <v>243</v>
      </c>
      <c r="BM3" s="20" t="s">
        <v>247</v>
      </c>
      <c r="BN3" s="20" t="s">
        <v>251</v>
      </c>
      <c r="BO3" s="20" t="s">
        <v>255</v>
      </c>
      <c r="BP3" s="20" t="s">
        <v>259</v>
      </c>
      <c r="BQ3" s="20" t="s">
        <v>263</v>
      </c>
      <c r="BR3" s="20" t="s">
        <v>267</v>
      </c>
      <c r="BS3" s="20" t="s">
        <v>271</v>
      </c>
      <c r="BT3" s="20" t="s">
        <v>275</v>
      </c>
      <c r="BU3" s="20" t="s">
        <v>279</v>
      </c>
      <c r="BV3" s="20" t="s">
        <v>283</v>
      </c>
      <c r="BW3" s="20" t="s">
        <v>287</v>
      </c>
      <c r="BX3" s="21" t="s">
        <v>291</v>
      </c>
      <c r="BY3" s="41"/>
      <c r="BZ3" s="41"/>
      <c r="CA3" s="41"/>
      <c r="CB3" s="41"/>
      <c r="CC3" s="41"/>
      <c r="CD3" s="41"/>
      <c r="CE3" s="41"/>
      <c r="CF3" s="41"/>
      <c r="CG3" s="41"/>
    </row>
    <row r="4" spans="1:95">
      <c r="C4" s="4">
        <v>0</v>
      </c>
      <c r="D4" s="4">
        <v>1</v>
      </c>
      <c r="E4" s="4">
        <v>2</v>
      </c>
      <c r="F4" s="4">
        <v>3</v>
      </c>
      <c r="G4" s="4">
        <v>4</v>
      </c>
      <c r="H4" s="4">
        <v>5</v>
      </c>
      <c r="I4" s="4">
        <v>6</v>
      </c>
      <c r="J4" s="4">
        <v>7</v>
      </c>
      <c r="K4" s="4">
        <v>8</v>
      </c>
      <c r="L4" s="4">
        <v>9</v>
      </c>
      <c r="M4" s="4">
        <v>10</v>
      </c>
      <c r="N4" s="4">
        <v>11</v>
      </c>
      <c r="O4" s="4">
        <v>12</v>
      </c>
      <c r="P4" s="4">
        <v>13</v>
      </c>
      <c r="Q4" s="4">
        <v>14</v>
      </c>
      <c r="R4" s="4">
        <v>15</v>
      </c>
      <c r="S4" s="4">
        <v>16</v>
      </c>
      <c r="T4" s="4">
        <v>17</v>
      </c>
      <c r="U4" s="4">
        <v>18</v>
      </c>
      <c r="V4" s="4">
        <v>19</v>
      </c>
      <c r="W4" s="4">
        <v>20</v>
      </c>
      <c r="X4" s="4">
        <v>21</v>
      </c>
      <c r="Y4" s="4">
        <v>22</v>
      </c>
      <c r="Z4" s="4">
        <v>23</v>
      </c>
      <c r="AA4" s="4">
        <v>24</v>
      </c>
      <c r="AB4" s="4">
        <v>25</v>
      </c>
      <c r="AC4" s="4">
        <v>26</v>
      </c>
      <c r="AD4" s="4">
        <v>27</v>
      </c>
      <c r="AE4" s="4">
        <v>28</v>
      </c>
      <c r="AF4" s="4">
        <v>29</v>
      </c>
      <c r="AG4" s="4">
        <v>30</v>
      </c>
      <c r="AH4" s="4">
        <v>31</v>
      </c>
      <c r="AI4" s="4">
        <v>32</v>
      </c>
      <c r="AJ4" s="4">
        <v>33</v>
      </c>
      <c r="AK4" s="4">
        <v>34</v>
      </c>
      <c r="AL4" s="4">
        <v>35</v>
      </c>
      <c r="AM4" s="4">
        <v>36</v>
      </c>
      <c r="AN4" s="4">
        <v>37</v>
      </c>
      <c r="AO4" s="4">
        <v>38</v>
      </c>
      <c r="AP4" s="4">
        <v>39</v>
      </c>
      <c r="AQ4" s="4">
        <v>40</v>
      </c>
      <c r="AR4" s="4">
        <v>41</v>
      </c>
      <c r="AS4" s="4">
        <v>42</v>
      </c>
      <c r="AT4" s="4">
        <v>43</v>
      </c>
      <c r="AU4" s="4">
        <v>44</v>
      </c>
      <c r="AV4" s="4">
        <v>45</v>
      </c>
      <c r="AW4" s="4">
        <v>46</v>
      </c>
      <c r="AX4" s="4">
        <v>47</v>
      </c>
      <c r="AY4" s="4">
        <v>48</v>
      </c>
      <c r="AZ4" s="4">
        <v>49</v>
      </c>
      <c r="BA4" s="4">
        <v>50</v>
      </c>
      <c r="BB4" s="4">
        <v>51</v>
      </c>
      <c r="BC4" s="4">
        <v>52</v>
      </c>
      <c r="BD4" s="4">
        <v>53</v>
      </c>
      <c r="BE4" s="4">
        <v>54</v>
      </c>
      <c r="BF4" s="4">
        <v>55</v>
      </c>
      <c r="BG4" s="4">
        <v>56</v>
      </c>
      <c r="BH4" s="4">
        <v>57</v>
      </c>
      <c r="BI4" s="4">
        <v>58</v>
      </c>
      <c r="BJ4" s="4">
        <v>59</v>
      </c>
      <c r="BK4" s="4">
        <v>60</v>
      </c>
      <c r="BL4" s="4">
        <v>61</v>
      </c>
      <c r="BM4" s="4">
        <v>62</v>
      </c>
      <c r="BN4" s="4">
        <v>63</v>
      </c>
      <c r="BO4" s="4">
        <v>64</v>
      </c>
      <c r="BP4" s="4">
        <v>65</v>
      </c>
      <c r="BQ4" s="4">
        <v>66</v>
      </c>
      <c r="BR4" s="4">
        <v>67</v>
      </c>
      <c r="BS4" s="4">
        <v>68</v>
      </c>
      <c r="BT4" s="4">
        <v>69</v>
      </c>
      <c r="BU4" s="4">
        <v>70</v>
      </c>
      <c r="BV4" s="4">
        <v>71</v>
      </c>
      <c r="BW4" s="4">
        <v>72</v>
      </c>
      <c r="BX4" s="4">
        <v>73</v>
      </c>
    </row>
    <row r="5" spans="1:95">
      <c r="A5" s="6" t="s">
        <v>4</v>
      </c>
      <c r="B5" s="6" t="s">
        <v>5</v>
      </c>
      <c r="C5" s="4">
        <v>1</v>
      </c>
      <c r="D5" s="42">
        <v>2.0526630850285367E-2</v>
      </c>
      <c r="E5" s="42">
        <v>3.4813499795835555E-2</v>
      </c>
      <c r="F5" s="42">
        <v>4.1393033079409327E-3</v>
      </c>
      <c r="G5" s="42">
        <v>9.127947955876701E-5</v>
      </c>
      <c r="H5" s="42">
        <v>4.3681310241551196E-5</v>
      </c>
      <c r="I5" s="42">
        <v>1.2385442618304873E-5</v>
      </c>
      <c r="J5" s="42">
        <v>9.7638324897190426E-5</v>
      </c>
      <c r="K5" s="42">
        <v>2.4843222853803387E-2</v>
      </c>
      <c r="L5" s="42">
        <v>0.54353176126194391</v>
      </c>
      <c r="M5" s="42">
        <v>0.23529798143706865</v>
      </c>
      <c r="N5" s="42">
        <v>2.6600391156108908E-2</v>
      </c>
      <c r="O5" s="42">
        <v>0.31152245802692463</v>
      </c>
      <c r="P5" s="42">
        <v>0.10085707910783816</v>
      </c>
      <c r="Q5" s="42">
        <v>7.8080115359924615E-3</v>
      </c>
      <c r="R5" s="42">
        <v>1.505850463155113E-4</v>
      </c>
      <c r="S5" s="42">
        <v>2.783803009746396E-3</v>
      </c>
      <c r="T5" s="42">
        <v>1.5760707862915008E-3</v>
      </c>
      <c r="U5" s="42">
        <v>1.2018198343029998E-5</v>
      </c>
      <c r="V5" s="42">
        <v>1.9999584013420611E-5</v>
      </c>
      <c r="W5" s="42">
        <v>5.0053958750466376E-6</v>
      </c>
      <c r="X5" s="42">
        <v>1.2676215603194554E-5</v>
      </c>
      <c r="Y5" s="42">
        <v>0.41153046185400433</v>
      </c>
      <c r="Z5" s="42">
        <v>8.4282549286163622E-5</v>
      </c>
      <c r="AA5" s="42">
        <v>2.0439270693987853E-4</v>
      </c>
      <c r="AB5" s="42">
        <v>4.4028369177545806E-5</v>
      </c>
      <c r="AC5" s="42">
        <v>1.7686367394248564E-4</v>
      </c>
      <c r="AD5" s="42">
        <v>3.1469993663675588E-4</v>
      </c>
      <c r="AE5" s="42">
        <v>1.7187206781835005E-4</v>
      </c>
      <c r="AF5" s="42">
        <v>2.814904811143457E-4</v>
      </c>
      <c r="AG5" s="42">
        <v>3.5840490175892376E-4</v>
      </c>
      <c r="AH5" s="42">
        <v>2.7135204187501976E-5</v>
      </c>
      <c r="AI5" s="42">
        <v>2.6585848870997874E-6</v>
      </c>
      <c r="AJ5" s="42">
        <v>3.7535281754182263E-6</v>
      </c>
      <c r="AK5" s="42">
        <v>5.8832905801195233E-6</v>
      </c>
      <c r="AL5" s="42">
        <v>3.30583321587052E-6</v>
      </c>
      <c r="AM5" s="42">
        <v>3.7954837091412953E-6</v>
      </c>
      <c r="AN5" s="42">
        <v>1.2535928710959108E-5</v>
      </c>
      <c r="AO5" s="42">
        <v>1.389013152367666E-4</v>
      </c>
      <c r="AP5" s="42">
        <v>8.1491501988043059E-7</v>
      </c>
      <c r="AQ5" s="42">
        <v>2.0539678087353858E-6</v>
      </c>
      <c r="AR5" s="42">
        <v>2.2547147865382567E-6</v>
      </c>
      <c r="AS5" s="42">
        <v>3.3250688753204271E-6</v>
      </c>
      <c r="AT5" s="42">
        <v>1.5605889378603027E-6</v>
      </c>
      <c r="AU5" s="42">
        <v>3.4917610552039015E-4</v>
      </c>
      <c r="AV5" s="42">
        <v>7.2912068800199152E-4</v>
      </c>
      <c r="AW5" s="42">
        <v>1.5168033627263915E-5</v>
      </c>
      <c r="AX5" s="42">
        <v>1.0789679680452711E-2</v>
      </c>
      <c r="AY5" s="42">
        <v>2.4168665762935304E-6</v>
      </c>
      <c r="AZ5" s="42">
        <v>1.2349893858351859E-6</v>
      </c>
      <c r="BA5" s="42">
        <v>6.5386803222396563E-6</v>
      </c>
      <c r="BB5" s="42">
        <v>8.9716798917291744E-5</v>
      </c>
      <c r="BC5" s="42">
        <v>9.9735610393501695E-3</v>
      </c>
      <c r="BD5" s="42">
        <v>1.5837347630530102E-2</v>
      </c>
      <c r="BE5" s="42">
        <v>4.9681007412834705E-6</v>
      </c>
      <c r="BF5" s="42">
        <v>1.4120585471388239E-5</v>
      </c>
      <c r="BG5" s="42">
        <v>2.687925660818233E-4</v>
      </c>
      <c r="BH5" s="42">
        <v>1.2862201805329378E-5</v>
      </c>
      <c r="BI5" s="42">
        <v>2.2746944001148978E-5</v>
      </c>
      <c r="BJ5" s="42">
        <v>3.1897532769164177E-5</v>
      </c>
      <c r="BK5" s="42">
        <v>3.2694152900785473E-5</v>
      </c>
      <c r="BL5" s="42">
        <v>1.9119798103191143E-4</v>
      </c>
      <c r="BM5" s="42">
        <v>7.6587442779557628E-6</v>
      </c>
      <c r="BN5" s="42">
        <v>1.4182859842299231E-5</v>
      </c>
      <c r="BO5" s="42">
        <v>5.1052251377346693E-4</v>
      </c>
      <c r="BP5" s="42">
        <v>5.1526488188330326E-6</v>
      </c>
      <c r="BQ5" s="42">
        <v>1.1034117834315786E-3</v>
      </c>
      <c r="BR5" s="42">
        <v>1.0178366479240745E-3</v>
      </c>
      <c r="BS5" s="42">
        <v>3.0541785404855816E-4</v>
      </c>
      <c r="BT5" s="42">
        <v>1.7486929871867439E-3</v>
      </c>
      <c r="BU5" s="42">
        <v>5.9640265570791884E-4</v>
      </c>
      <c r="BV5" s="42">
        <v>7.0780397552431604E-5</v>
      </c>
      <c r="BW5" s="42">
        <v>1.4536599601214944E-3</v>
      </c>
      <c r="BX5" s="42">
        <v>0</v>
      </c>
      <c r="BY5" s="11"/>
      <c r="BZ5" s="11"/>
      <c r="CA5" s="11"/>
      <c r="CB5" s="11"/>
      <c r="CC5" s="11"/>
      <c r="CD5" s="11"/>
      <c r="CE5" s="11"/>
      <c r="CF5" s="11"/>
      <c r="CG5" s="11"/>
      <c r="CI5" s="9"/>
      <c r="CJ5" s="9"/>
      <c r="CK5" s="9"/>
    </row>
    <row r="6" spans="1:95">
      <c r="A6" s="6" t="s">
        <v>8</v>
      </c>
      <c r="B6" s="7" t="s">
        <v>9</v>
      </c>
      <c r="C6" s="4">
        <v>2</v>
      </c>
      <c r="D6" s="42">
        <v>2.524790278438042E-3</v>
      </c>
      <c r="E6" s="42">
        <v>4.0187228677888723E-2</v>
      </c>
      <c r="F6" s="42">
        <v>4.841897062932244E-3</v>
      </c>
      <c r="G6" s="42">
        <v>1.8615720062814203E-4</v>
      </c>
      <c r="H6" s="42">
        <v>1.015278517150687E-4</v>
      </c>
      <c r="I6" s="42">
        <v>2.1114727863090873E-5</v>
      </c>
      <c r="J6" s="42">
        <v>1.7753704089530582E-4</v>
      </c>
      <c r="K6" s="42">
        <v>0.28743007591820358</v>
      </c>
      <c r="L6" s="42">
        <v>2.967686628992649E-3</v>
      </c>
      <c r="M6" s="42">
        <v>1.3469056013831209E-2</v>
      </c>
      <c r="N6" s="42">
        <v>8.2065939834415373E-4</v>
      </c>
      <c r="O6" s="42">
        <v>1.2285677797010546E-2</v>
      </c>
      <c r="P6" s="42">
        <v>4.567032317109497E-3</v>
      </c>
      <c r="Q6" s="42">
        <v>2.8658300404657924E-3</v>
      </c>
      <c r="R6" s="42">
        <v>1.5137996526440426E-4</v>
      </c>
      <c r="S6" s="42">
        <v>4.3760107313710172E-3</v>
      </c>
      <c r="T6" s="42">
        <v>2.1816640442949881E-3</v>
      </c>
      <c r="U6" s="42">
        <v>2.188135181937929E-5</v>
      </c>
      <c r="V6" s="42">
        <v>1.674862948460577E-6</v>
      </c>
      <c r="W6" s="42">
        <v>1.7940894876978603E-6</v>
      </c>
      <c r="X6" s="42">
        <v>3.6036421773025784E-8</v>
      </c>
      <c r="Y6" s="42">
        <v>3.2720619905144931E-3</v>
      </c>
      <c r="Z6" s="42">
        <v>2.5696451251941118E-4</v>
      </c>
      <c r="AA6" s="42">
        <v>8.941568690075837E-5</v>
      </c>
      <c r="AB6" s="42">
        <v>1.007098907099632E-4</v>
      </c>
      <c r="AC6" s="42">
        <v>7.1041913335167099E-5</v>
      </c>
      <c r="AD6" s="42">
        <v>4.3631197049979586E-4</v>
      </c>
      <c r="AE6" s="42">
        <v>6.7494187030312511E-4</v>
      </c>
      <c r="AF6" s="42">
        <v>4.7061673294647303E-4</v>
      </c>
      <c r="AG6" s="42">
        <v>6.7595086468236936E-4</v>
      </c>
      <c r="AH6" s="42">
        <v>2.4796992883000956E-5</v>
      </c>
      <c r="AI6" s="42">
        <v>6.9230378576024548E-6</v>
      </c>
      <c r="AJ6" s="42">
        <v>1.197373611109295E-5</v>
      </c>
      <c r="AK6" s="42">
        <v>1.3391844986627705E-5</v>
      </c>
      <c r="AL6" s="42">
        <v>6.6133304027428435E-6</v>
      </c>
      <c r="AM6" s="42">
        <v>9.3636446838247331E-6</v>
      </c>
      <c r="AN6" s="42">
        <v>2.092998895936614E-5</v>
      </c>
      <c r="AO6" s="42">
        <v>9.6675819813314611E-5</v>
      </c>
      <c r="AP6" s="42">
        <v>2.8868913015178755E-6</v>
      </c>
      <c r="AQ6" s="42">
        <v>3.4148510565337456E-6</v>
      </c>
      <c r="AR6" s="42">
        <v>3.7486055712494165E-6</v>
      </c>
      <c r="AS6" s="42">
        <v>5.5281367671124281E-6</v>
      </c>
      <c r="AT6" s="42">
        <v>4.1808654654335526E-6</v>
      </c>
      <c r="AU6" s="42">
        <v>6.9318787179638194E-5</v>
      </c>
      <c r="AV6" s="42">
        <v>1.3618907355148334E-3</v>
      </c>
      <c r="AW6" s="42">
        <v>2.0054341661151449E-5</v>
      </c>
      <c r="AX6" s="42">
        <v>3.4516262762828521E-4</v>
      </c>
      <c r="AY6" s="42">
        <v>2.692198911100698E-6</v>
      </c>
      <c r="AZ6" s="42">
        <v>1.6417543452427039E-6</v>
      </c>
      <c r="BA6" s="42">
        <v>7.6204948505077504E-6</v>
      </c>
      <c r="BB6" s="42">
        <v>1.5943409537392836E-4</v>
      </c>
      <c r="BC6" s="42">
        <v>1.192081141133715E-2</v>
      </c>
      <c r="BD6" s="42">
        <v>6.9310063735586397E-3</v>
      </c>
      <c r="BE6" s="42">
        <v>1.2075376281132152E-5</v>
      </c>
      <c r="BF6" s="42">
        <v>2.7153688498886154E-5</v>
      </c>
      <c r="BG6" s="42">
        <v>4.8350363418183404E-4</v>
      </c>
      <c r="BH6" s="42">
        <v>2.5625122635937276E-5</v>
      </c>
      <c r="BI6" s="42">
        <v>3.9272767282602749E-5</v>
      </c>
      <c r="BJ6" s="42">
        <v>6.0069744800940198E-5</v>
      </c>
      <c r="BK6" s="42">
        <v>2.9874189083503739E-5</v>
      </c>
      <c r="BL6" s="42">
        <v>2.3096739296612966E-4</v>
      </c>
      <c r="BM6" s="42">
        <v>6.1708444489564905E-5</v>
      </c>
      <c r="BN6" s="42">
        <v>2.3334357278617289E-5</v>
      </c>
      <c r="BO6" s="42">
        <v>1.4018798408293879E-4</v>
      </c>
      <c r="BP6" s="42">
        <v>8.0868214602735134E-6</v>
      </c>
      <c r="BQ6" s="42">
        <v>3.5132869895083914E-4</v>
      </c>
      <c r="BR6" s="42">
        <v>3.4236959981567741E-4</v>
      </c>
      <c r="BS6" s="42">
        <v>1.1994412985147005E-4</v>
      </c>
      <c r="BT6" s="42">
        <v>5.4702695923977164E-4</v>
      </c>
      <c r="BU6" s="42">
        <v>3.6458751728050552E-4</v>
      </c>
      <c r="BV6" s="42">
        <v>8.231901024819507E-5</v>
      </c>
      <c r="BW6" s="42">
        <v>2.2086870346709636E-4</v>
      </c>
      <c r="BX6" s="42">
        <v>0</v>
      </c>
      <c r="BY6" s="11"/>
      <c r="BZ6" s="11"/>
      <c r="CA6" s="11"/>
      <c r="CB6" s="11"/>
      <c r="CC6" s="11"/>
      <c r="CD6" s="11"/>
      <c r="CE6" s="11"/>
      <c r="CF6" s="11"/>
      <c r="CG6" s="11"/>
      <c r="CI6" s="9"/>
      <c r="CJ6" s="9"/>
      <c r="CK6" s="9"/>
    </row>
    <row r="7" spans="1:95">
      <c r="A7" s="6" t="s">
        <v>12</v>
      </c>
      <c r="B7" s="6" t="s">
        <v>13</v>
      </c>
      <c r="C7" s="4">
        <v>3</v>
      </c>
      <c r="D7" s="42">
        <v>3.5547354823097358E-3</v>
      </c>
      <c r="E7" s="42">
        <v>9.4583533502348698E-3</v>
      </c>
      <c r="F7" s="42">
        <v>5.4486709041024463E-2</v>
      </c>
      <c r="G7" s="42">
        <v>8.9488468219622695E-5</v>
      </c>
      <c r="H7" s="42">
        <v>8.0716289517019443E-6</v>
      </c>
      <c r="I7" s="42">
        <v>1.8424466197267445E-6</v>
      </c>
      <c r="J7" s="42">
        <v>1.3195835839634178E-5</v>
      </c>
      <c r="K7" s="42">
        <v>6.2586505620369813E-3</v>
      </c>
      <c r="L7" s="42">
        <v>1.22037384293509E-5</v>
      </c>
      <c r="M7" s="42">
        <v>8.0373385627895285E-4</v>
      </c>
      <c r="N7" s="42">
        <v>1.7664350995980177E-4</v>
      </c>
      <c r="O7" s="42">
        <v>8.3376864655955723E-4</v>
      </c>
      <c r="P7" s="42">
        <v>4.5670745875467139E-4</v>
      </c>
      <c r="Q7" s="42">
        <v>1.241437025419504E-4</v>
      </c>
      <c r="R7" s="42">
        <v>1.5482918285057441E-4</v>
      </c>
      <c r="S7" s="42">
        <v>6.104749547267041E-2</v>
      </c>
      <c r="T7" s="42">
        <v>2.9588448861075953E-2</v>
      </c>
      <c r="U7" s="42">
        <v>1.6592135191389244E-6</v>
      </c>
      <c r="V7" s="42">
        <v>1.3054074686956512E-7</v>
      </c>
      <c r="W7" s="42">
        <v>1.3983340063148265E-7</v>
      </c>
      <c r="X7" s="42">
        <v>2.8087202102603395E-9</v>
      </c>
      <c r="Y7" s="42">
        <v>6.7049628714616869E-5</v>
      </c>
      <c r="Z7" s="42">
        <v>9.0321239232603919E-4</v>
      </c>
      <c r="AA7" s="42">
        <v>3.1907680955752192E-5</v>
      </c>
      <c r="AB7" s="42">
        <v>1.680437193140715E-6</v>
      </c>
      <c r="AC7" s="42">
        <v>1.6619382949014187E-6</v>
      </c>
      <c r="AD7" s="42">
        <v>5.8891220845352921E-3</v>
      </c>
      <c r="AE7" s="42">
        <v>7.1004158985360955E-4</v>
      </c>
      <c r="AF7" s="42">
        <v>6.0669898603475034E-3</v>
      </c>
      <c r="AG7" s="42">
        <v>5.0655390232165905E-5</v>
      </c>
      <c r="AH7" s="42">
        <v>5.4083720637418998E-5</v>
      </c>
      <c r="AI7" s="42">
        <v>6.7123141450952637E-7</v>
      </c>
      <c r="AJ7" s="42">
        <v>1.1072907925257479E-6</v>
      </c>
      <c r="AK7" s="42">
        <v>1.3874823522431336E-6</v>
      </c>
      <c r="AL7" s="42">
        <v>6.1046133769582503E-7</v>
      </c>
      <c r="AM7" s="42">
        <v>8.8363049636524736E-7</v>
      </c>
      <c r="AN7" s="42">
        <v>1.84039433536481E-6</v>
      </c>
      <c r="AO7" s="42">
        <v>3.6862989787783249E-5</v>
      </c>
      <c r="AP7" s="42">
        <v>3.1542604677418532E-7</v>
      </c>
      <c r="AQ7" s="42">
        <v>4.0816919113701818E-7</v>
      </c>
      <c r="AR7" s="42">
        <v>4.4806209072605696E-7</v>
      </c>
      <c r="AS7" s="42">
        <v>6.6076530875623941E-7</v>
      </c>
      <c r="AT7" s="42">
        <v>4.8456342034699272E-7</v>
      </c>
      <c r="AU7" s="42">
        <v>5.1777377856209562E-6</v>
      </c>
      <c r="AV7" s="42">
        <v>1.3755855009089564E-3</v>
      </c>
      <c r="AW7" s="42">
        <v>1.5610772856187995E-6</v>
      </c>
      <c r="AX7" s="42">
        <v>1.4450139267099289E-4</v>
      </c>
      <c r="AY7" s="42">
        <v>2.5009271952608666E-7</v>
      </c>
      <c r="AZ7" s="42">
        <v>1.3082227701726714E-7</v>
      </c>
      <c r="BA7" s="42">
        <v>6.1068933246181188E-7</v>
      </c>
      <c r="BB7" s="42">
        <v>1.1945256743441934E-5</v>
      </c>
      <c r="BC7" s="42">
        <v>1.5357740456600228E-3</v>
      </c>
      <c r="BD7" s="42">
        <v>1.984331073130419E-3</v>
      </c>
      <c r="BE7" s="42">
        <v>1.2261213927238056E-6</v>
      </c>
      <c r="BF7" s="42">
        <v>2.4979287846355259E-6</v>
      </c>
      <c r="BG7" s="42">
        <v>3.581410711333916E-5</v>
      </c>
      <c r="BH7" s="42">
        <v>2.1847891690315865E-6</v>
      </c>
      <c r="BI7" s="42">
        <v>2.9896322303782912E-6</v>
      </c>
      <c r="BJ7" s="42">
        <v>4.5583630193430213E-6</v>
      </c>
      <c r="BK7" s="42">
        <v>2.277808904303332E-6</v>
      </c>
      <c r="BL7" s="42">
        <v>6.0129681027691265E-5</v>
      </c>
      <c r="BM7" s="42">
        <v>8.0106123685186298E-7</v>
      </c>
      <c r="BN7" s="42">
        <v>1.9645087935480316E-6</v>
      </c>
      <c r="BO7" s="42">
        <v>1.0050560501123476E-5</v>
      </c>
      <c r="BP7" s="42">
        <v>6.8606594617872714E-7</v>
      </c>
      <c r="BQ7" s="42">
        <v>1.0636555998740182E-4</v>
      </c>
      <c r="BR7" s="42">
        <v>1.9045003261666059E-4</v>
      </c>
      <c r="BS7" s="42">
        <v>6.1970975330762068E-5</v>
      </c>
      <c r="BT7" s="42">
        <v>3.1277123921726784E-4</v>
      </c>
      <c r="BU7" s="42">
        <v>6.5419671999107325E-5</v>
      </c>
      <c r="BV7" s="42">
        <v>6.0440249221029844E-6</v>
      </c>
      <c r="BW7" s="42">
        <v>1.712129332610744E-5</v>
      </c>
      <c r="BX7" s="42">
        <v>0</v>
      </c>
      <c r="BY7" s="11"/>
      <c r="BZ7" s="11"/>
      <c r="CA7" s="11"/>
      <c r="CB7" s="11"/>
      <c r="CC7" s="11"/>
      <c r="CD7" s="11"/>
      <c r="CE7" s="11"/>
      <c r="CF7" s="11"/>
      <c r="CG7" s="11"/>
      <c r="CI7" s="9"/>
      <c r="CJ7" s="9"/>
      <c r="CK7" s="9"/>
    </row>
    <row r="8" spans="1:95">
      <c r="A8" s="6" t="s">
        <v>16</v>
      </c>
      <c r="B8" s="6" t="s">
        <v>17</v>
      </c>
      <c r="C8" s="4">
        <v>4</v>
      </c>
      <c r="D8" s="42">
        <v>3.8833403368353561E-4</v>
      </c>
      <c r="E8" s="42">
        <v>2.7550607994662637E-3</v>
      </c>
      <c r="F8" s="42">
        <v>3.5079577701465378E-4</v>
      </c>
      <c r="G8" s="42">
        <v>1.2762353828409458E-2</v>
      </c>
      <c r="H8" s="42">
        <v>3.2364574185493873E-3</v>
      </c>
      <c r="I8" s="42">
        <v>3.3440967684030746E-6</v>
      </c>
      <c r="J8" s="42">
        <v>7.4356469866392109E-5</v>
      </c>
      <c r="K8" s="42">
        <v>1.8208985580379198E-4</v>
      </c>
      <c r="L8" s="42">
        <v>1.5825263682028582E-4</v>
      </c>
      <c r="M8" s="42">
        <v>8.6063060326667861E-4</v>
      </c>
      <c r="N8" s="42">
        <v>2.0907221871434685E-4</v>
      </c>
      <c r="O8" s="42">
        <v>4.1813763874237006E-6</v>
      </c>
      <c r="P8" s="42">
        <v>1.7782986781658047E-5</v>
      </c>
      <c r="Q8" s="42">
        <v>4.489397656658406E-6</v>
      </c>
      <c r="R8" s="42">
        <v>2.1600440755341339E-5</v>
      </c>
      <c r="S8" s="42">
        <v>6.8301798222807975E-6</v>
      </c>
      <c r="T8" s="42">
        <v>1.6955109573907272E-4</v>
      </c>
      <c r="U8" s="42">
        <v>6.5643583269618178E-6</v>
      </c>
      <c r="V8" s="42">
        <v>1.4280093515806732E-5</v>
      </c>
      <c r="W8" s="42">
        <v>1.5308580237393306E-5</v>
      </c>
      <c r="X8" s="42">
        <v>1.7718280233755344E-6</v>
      </c>
      <c r="Y8" s="42">
        <v>4.0102094456183138E-3</v>
      </c>
      <c r="Z8" s="42">
        <v>1.5904016260164536E-2</v>
      </c>
      <c r="AA8" s="42">
        <v>7.7798275153198701E-4</v>
      </c>
      <c r="AB8" s="42">
        <v>1.5953982579258882E-4</v>
      </c>
      <c r="AC8" s="42">
        <v>2.4867640008628272E-5</v>
      </c>
      <c r="AD8" s="42">
        <v>5.5504764845714231E-5</v>
      </c>
      <c r="AE8" s="42">
        <v>5.3204852962465091E-2</v>
      </c>
      <c r="AF8" s="42">
        <v>9.9691333816689168E-3</v>
      </c>
      <c r="AG8" s="42">
        <v>4.6140458184103644E-3</v>
      </c>
      <c r="AH8" s="42">
        <v>3.5016569528753305E-5</v>
      </c>
      <c r="AI8" s="42">
        <v>3.360512594812651E-6</v>
      </c>
      <c r="AJ8" s="42">
        <v>4.4930247250502279E-4</v>
      </c>
      <c r="AK8" s="42">
        <v>1.9487993485942732E-5</v>
      </c>
      <c r="AL8" s="42">
        <v>9.9105465943685186E-5</v>
      </c>
      <c r="AM8" s="42">
        <v>3.2456480858382945E-4</v>
      </c>
      <c r="AN8" s="42">
        <v>4.260211397416696E-5</v>
      </c>
      <c r="AO8" s="42">
        <v>4.2511488708878842E-4</v>
      </c>
      <c r="AP8" s="42">
        <v>3.5004644076152572E-5</v>
      </c>
      <c r="AQ8" s="42">
        <v>1.0148993785638338E-3</v>
      </c>
      <c r="AR8" s="42">
        <v>1.6736188013579913E-4</v>
      </c>
      <c r="AS8" s="42">
        <v>7.0706382434642504E-5</v>
      </c>
      <c r="AT8" s="42">
        <v>3.1284311480785697E-5</v>
      </c>
      <c r="AU8" s="42">
        <v>4.3361236214842606E-3</v>
      </c>
      <c r="AV8" s="42">
        <v>1.0450136044404403E-2</v>
      </c>
      <c r="AW8" s="42">
        <v>1.6662982513105631E-5</v>
      </c>
      <c r="AX8" s="42">
        <v>7.0888427063630326E-5</v>
      </c>
      <c r="AY8" s="42">
        <v>1.6499564707678182E-6</v>
      </c>
      <c r="AZ8" s="42">
        <v>1.2200724946974615E-6</v>
      </c>
      <c r="BA8" s="42">
        <v>1.2823358724994268E-6</v>
      </c>
      <c r="BB8" s="42">
        <v>3.1430379625233852E-5</v>
      </c>
      <c r="BC8" s="42">
        <v>8.7747156520692591E-5</v>
      </c>
      <c r="BD8" s="42">
        <v>5.627290556262822E-5</v>
      </c>
      <c r="BE8" s="42">
        <v>4.8845765523674779E-6</v>
      </c>
      <c r="BF8" s="42">
        <v>3.7495851563652211E-6</v>
      </c>
      <c r="BG8" s="42">
        <v>4.5836814950375025E-6</v>
      </c>
      <c r="BH8" s="42">
        <v>3.6824817973232306E-6</v>
      </c>
      <c r="BI8" s="42">
        <v>2.5109190707603183E-6</v>
      </c>
      <c r="BJ8" s="42">
        <v>5.7797367616195452E-4</v>
      </c>
      <c r="BK8" s="42">
        <v>6.979881078005831E-6</v>
      </c>
      <c r="BL8" s="42">
        <v>1.824488906645675E-5</v>
      </c>
      <c r="BM8" s="42">
        <v>4.0807233754171497E-6</v>
      </c>
      <c r="BN8" s="42">
        <v>7.2382523294639513E-6</v>
      </c>
      <c r="BO8" s="42">
        <v>8.0484037164882436E-6</v>
      </c>
      <c r="BP8" s="42">
        <v>2.0118395431987566E-6</v>
      </c>
      <c r="BQ8" s="42">
        <v>8.2937573592764983E-5</v>
      </c>
      <c r="BR8" s="42">
        <v>4.8306210038646369E-5</v>
      </c>
      <c r="BS8" s="42">
        <v>1.0889462480571685E-5</v>
      </c>
      <c r="BT8" s="42">
        <v>3.3654466727381725E-5</v>
      </c>
      <c r="BU8" s="42">
        <v>1.8160147982397782E-5</v>
      </c>
      <c r="BV8" s="42">
        <v>2.7724830888055649E-5</v>
      </c>
      <c r="BW8" s="42">
        <v>2.5073621790129193E-5</v>
      </c>
      <c r="BX8" s="42">
        <v>0</v>
      </c>
      <c r="BY8" s="11"/>
      <c r="BZ8" s="11"/>
      <c r="CA8" s="11"/>
      <c r="CB8" s="11"/>
      <c r="CC8" s="11"/>
      <c r="CD8" s="11"/>
      <c r="CE8" s="11"/>
      <c r="CF8" s="11"/>
      <c r="CG8" s="11"/>
      <c r="CI8" s="9"/>
      <c r="CJ8" s="9"/>
      <c r="CK8" s="9"/>
      <c r="CQ8" s="11"/>
    </row>
    <row r="9" spans="1:95">
      <c r="A9" s="6" t="s">
        <v>20</v>
      </c>
      <c r="B9" s="6" t="s">
        <v>21</v>
      </c>
      <c r="C9" s="4">
        <v>5</v>
      </c>
      <c r="D9" s="42">
        <v>5.4870600361645321E-5</v>
      </c>
      <c r="E9" s="42">
        <v>1.0134576178365981E-4</v>
      </c>
      <c r="F9" s="42">
        <v>2.3470621397513517E-5</v>
      </c>
      <c r="G9" s="42">
        <v>1.4271009176075188E-4</v>
      </c>
      <c r="H9" s="42">
        <v>2.9345046910318456E-2</v>
      </c>
      <c r="I9" s="42">
        <v>2.9910682025658911E-3</v>
      </c>
      <c r="J9" s="42">
        <v>1.5763832159630818E-3</v>
      </c>
      <c r="K9" s="42">
        <v>2.1786775465111258E-4</v>
      </c>
      <c r="L9" s="42">
        <v>8.6373364962128676E-6</v>
      </c>
      <c r="M9" s="42">
        <v>1.8196166161529995E-3</v>
      </c>
      <c r="N9" s="42">
        <v>1.3498180811256373E-3</v>
      </c>
      <c r="O9" s="42">
        <v>7.6966680100718429E-6</v>
      </c>
      <c r="P9" s="42">
        <v>1.6680592123840864E-3</v>
      </c>
      <c r="Q9" s="42">
        <v>1.4841987027334545E-5</v>
      </c>
      <c r="R9" s="42">
        <v>3.6152619839351743E-5</v>
      </c>
      <c r="S9" s="42">
        <v>1.2220319493589107E-3</v>
      </c>
      <c r="T9" s="42">
        <v>4.9383338253173696E-3</v>
      </c>
      <c r="U9" s="42">
        <v>6.6956273189178857E-6</v>
      </c>
      <c r="V9" s="42">
        <v>0.24572222974690988</v>
      </c>
      <c r="W9" s="42">
        <v>0.26448068488771009</v>
      </c>
      <c r="X9" s="42">
        <v>0.17860909011659523</v>
      </c>
      <c r="Y9" s="42">
        <v>2.2958353910734709E-5</v>
      </c>
      <c r="Z9" s="42">
        <v>7.6310789308045978E-3</v>
      </c>
      <c r="AA9" s="42">
        <v>7.6875624780052207E-4</v>
      </c>
      <c r="AB9" s="42">
        <v>4.8606021875779174E-4</v>
      </c>
      <c r="AC9" s="42">
        <v>3.7532936688660214E-4</v>
      </c>
      <c r="AD9" s="42">
        <v>6.6669769005868603E-4</v>
      </c>
      <c r="AE9" s="42">
        <v>5.3035563252154406E-3</v>
      </c>
      <c r="AF9" s="42">
        <v>2.3865066791568623E-3</v>
      </c>
      <c r="AG9" s="42">
        <v>3.3234647109165768E-3</v>
      </c>
      <c r="AH9" s="42">
        <v>2.7672048133212434E-3</v>
      </c>
      <c r="AI9" s="42">
        <v>1.0903500210587641E-5</v>
      </c>
      <c r="AJ9" s="42">
        <v>3.3304062268682376E-4</v>
      </c>
      <c r="AK9" s="42">
        <v>1.499939730191598E-4</v>
      </c>
      <c r="AL9" s="42">
        <v>3.3023384345461137E-4</v>
      </c>
      <c r="AM9" s="42">
        <v>1.1943240353487728E-3</v>
      </c>
      <c r="AN9" s="42">
        <v>3.9994509280722944E-5</v>
      </c>
      <c r="AO9" s="42">
        <v>3.9804116501497753E-5</v>
      </c>
      <c r="AP9" s="42">
        <v>7.7892323682800024E-5</v>
      </c>
      <c r="AQ9" s="42">
        <v>1.7099350789285525E-2</v>
      </c>
      <c r="AR9" s="42">
        <v>2.907495098525309E-5</v>
      </c>
      <c r="AS9" s="42">
        <v>4.2877358657394734E-5</v>
      </c>
      <c r="AT9" s="42">
        <v>0.1296023620824962</v>
      </c>
      <c r="AU9" s="42">
        <v>6.359485095346739E-3</v>
      </c>
      <c r="AV9" s="42">
        <v>1.0353408839816767E-3</v>
      </c>
      <c r="AW9" s="42">
        <v>5.4975988732040395E-5</v>
      </c>
      <c r="AX9" s="42">
        <v>1.4018564420305741E-4</v>
      </c>
      <c r="AY9" s="42">
        <v>1.8159014162499144E-4</v>
      </c>
      <c r="AZ9" s="42">
        <v>3.4337178206246763E-5</v>
      </c>
      <c r="BA9" s="42">
        <v>6.0661131970752518E-6</v>
      </c>
      <c r="BB9" s="42">
        <v>3.4303983770079589E-4</v>
      </c>
      <c r="BC9" s="42">
        <v>1.2374165397867232E-4</v>
      </c>
      <c r="BD9" s="42">
        <v>1.7793521824802875E-4</v>
      </c>
      <c r="BE9" s="42">
        <v>2.5705576463200249E-5</v>
      </c>
      <c r="BF9" s="42">
        <v>2.8083006557502705E-5</v>
      </c>
      <c r="BG9" s="42">
        <v>5.229163128244906E-4</v>
      </c>
      <c r="BH9" s="42">
        <v>2.8702627281960069E-5</v>
      </c>
      <c r="BI9" s="42">
        <v>2.0691135065633881E-5</v>
      </c>
      <c r="BJ9" s="42">
        <v>1.0700963994130637E-5</v>
      </c>
      <c r="BK9" s="42">
        <v>5.8219106023295103E-5</v>
      </c>
      <c r="BL9" s="42">
        <v>8.8803512224169291E-4</v>
      </c>
      <c r="BM9" s="42">
        <v>2.9712510047871972E-5</v>
      </c>
      <c r="BN9" s="42">
        <v>1.1895433777612559E-4</v>
      </c>
      <c r="BO9" s="42">
        <v>3.5159808318217543E-5</v>
      </c>
      <c r="BP9" s="42">
        <v>1.6735865580461692E-5</v>
      </c>
      <c r="BQ9" s="42">
        <v>1.2177224131445623E-3</v>
      </c>
      <c r="BR9" s="42">
        <v>2.2900510672103042E-5</v>
      </c>
      <c r="BS9" s="42">
        <v>8.5646275916261572E-5</v>
      </c>
      <c r="BT9" s="42">
        <v>7.3773552322045636E-6</v>
      </c>
      <c r="BU9" s="42">
        <v>2.4803588027546048E-5</v>
      </c>
      <c r="BV9" s="42">
        <v>2.3718900437818524E-4</v>
      </c>
      <c r="BW9" s="42">
        <v>1.2623085223860395E-4</v>
      </c>
      <c r="BX9" s="42">
        <v>0</v>
      </c>
      <c r="BY9" s="11"/>
      <c r="BZ9" s="11"/>
      <c r="CA9" s="11"/>
      <c r="CB9" s="11"/>
      <c r="CC9" s="11"/>
      <c r="CD9" s="11"/>
      <c r="CE9" s="11"/>
      <c r="CF9" s="11"/>
      <c r="CG9" s="11"/>
      <c r="CI9" s="9"/>
      <c r="CJ9" s="9"/>
      <c r="CK9" s="9"/>
    </row>
    <row r="10" spans="1:95">
      <c r="A10" s="6" t="s">
        <v>24</v>
      </c>
      <c r="B10" s="6" t="s">
        <v>25</v>
      </c>
      <c r="C10" s="4">
        <v>6</v>
      </c>
      <c r="D10" s="42">
        <v>3.4354258504658959E-7</v>
      </c>
      <c r="E10" s="42">
        <v>5.0721957394725785E-7</v>
      </c>
      <c r="F10" s="42">
        <v>2.1100368407592485E-7</v>
      </c>
      <c r="G10" s="42">
        <v>1.09764529449588E-6</v>
      </c>
      <c r="H10" s="42">
        <v>1.0406528684155191E-5</v>
      </c>
      <c r="I10" s="42">
        <v>1.9426214371117502E-2</v>
      </c>
      <c r="J10" s="42">
        <v>2.4655046282503448E-3</v>
      </c>
      <c r="K10" s="42">
        <v>1.6606032385402536E-6</v>
      </c>
      <c r="L10" s="42">
        <v>6.2956500974269045E-7</v>
      </c>
      <c r="M10" s="42">
        <v>1.0610624527516421E-6</v>
      </c>
      <c r="N10" s="42">
        <v>3.5356496064111712E-6</v>
      </c>
      <c r="O10" s="42">
        <v>4.0371908033042388E-6</v>
      </c>
      <c r="P10" s="42">
        <v>7.9197774543105205E-7</v>
      </c>
      <c r="Q10" s="42">
        <v>1.4422224117172773E-6</v>
      </c>
      <c r="R10" s="42">
        <v>2.4851606740639783E-6</v>
      </c>
      <c r="S10" s="42">
        <v>2.2768023198313772E-6</v>
      </c>
      <c r="T10" s="42">
        <v>1.3541736861103927E-6</v>
      </c>
      <c r="U10" s="42">
        <v>6.8490014112152422E-7</v>
      </c>
      <c r="V10" s="42">
        <v>3.2509932414854316E-7</v>
      </c>
      <c r="W10" s="42">
        <v>3.4824179521594406E-7</v>
      </c>
      <c r="X10" s="42">
        <v>6.9948507571384044E-9</v>
      </c>
      <c r="Y10" s="42">
        <v>3.2191461757200396E-7</v>
      </c>
      <c r="Z10" s="42">
        <v>1.9171630705439668E-6</v>
      </c>
      <c r="AA10" s="42">
        <v>1.3511367028401235E-6</v>
      </c>
      <c r="AB10" s="42">
        <v>4.2617910739486969E-6</v>
      </c>
      <c r="AC10" s="42">
        <v>9.2193808531640738E-6</v>
      </c>
      <c r="AD10" s="42">
        <v>1.6632224248664699E-6</v>
      </c>
      <c r="AE10" s="42">
        <v>1.2670885579451339E-3</v>
      </c>
      <c r="AF10" s="42">
        <v>0.11271122040516995</v>
      </c>
      <c r="AG10" s="42">
        <v>1.6827042324160041E-3</v>
      </c>
      <c r="AH10" s="42">
        <v>9.466543073564676E-7</v>
      </c>
      <c r="AI10" s="42">
        <v>2.232030808249214E-6</v>
      </c>
      <c r="AJ10" s="42">
        <v>6.8898725884265759E-6</v>
      </c>
      <c r="AK10" s="42">
        <v>3.4927545328907071E-5</v>
      </c>
      <c r="AL10" s="42">
        <v>6.0706748467352438E-6</v>
      </c>
      <c r="AM10" s="42">
        <v>6.2722571626901484E-6</v>
      </c>
      <c r="AN10" s="42">
        <v>5.5597129842595665E-6</v>
      </c>
      <c r="AO10" s="42">
        <v>1.5201407458542185E-6</v>
      </c>
      <c r="AP10" s="42">
        <v>3.2961049336873405E-5</v>
      </c>
      <c r="AQ10" s="42">
        <v>1.2505236602527442E-6</v>
      </c>
      <c r="AR10" s="42">
        <v>1.3727450720972098E-6</v>
      </c>
      <c r="AS10" s="42">
        <v>2.0244121075676815E-6</v>
      </c>
      <c r="AT10" s="42">
        <v>4.9507285992284287E-7</v>
      </c>
      <c r="AU10" s="42">
        <v>8.7984307743978365E-7</v>
      </c>
      <c r="AV10" s="42">
        <v>2.3363376439414892E-6</v>
      </c>
      <c r="AW10" s="42">
        <v>1.1474274301584108E-6</v>
      </c>
      <c r="AX10" s="42">
        <v>1.6845388056003253E-6</v>
      </c>
      <c r="AY10" s="42">
        <v>2.9699979816116129E-7</v>
      </c>
      <c r="AZ10" s="42">
        <v>1.8441919094927049E-6</v>
      </c>
      <c r="BA10" s="42">
        <v>2.2239930612129496E-7</v>
      </c>
      <c r="BB10" s="42">
        <v>1.0451099673662842E-6</v>
      </c>
      <c r="BC10" s="42">
        <v>1.5767605366922663E-6</v>
      </c>
      <c r="BD10" s="42">
        <v>1.1359911704456784E-6</v>
      </c>
      <c r="BE10" s="42">
        <v>1.138651031988009E-6</v>
      </c>
      <c r="BF10" s="42">
        <v>4.7530981459160222E-7</v>
      </c>
      <c r="BG10" s="42">
        <v>1.7417046958536728E-6</v>
      </c>
      <c r="BH10" s="42">
        <v>2.154033637831921E-6</v>
      </c>
      <c r="BI10" s="42">
        <v>2.9443619933436897E-7</v>
      </c>
      <c r="BJ10" s="42">
        <v>1.1668688762721266E-7</v>
      </c>
      <c r="BK10" s="42">
        <v>7.1256689974411522E-7</v>
      </c>
      <c r="BL10" s="42">
        <v>1.0426287650791552E-4</v>
      </c>
      <c r="BM10" s="42">
        <v>5.0601753167337295E-7</v>
      </c>
      <c r="BN10" s="42">
        <v>2.5563304779811152E-6</v>
      </c>
      <c r="BO10" s="42">
        <v>2.452828330870639E-6</v>
      </c>
      <c r="BP10" s="42">
        <v>2.3618602985307432E-7</v>
      </c>
      <c r="BQ10" s="42">
        <v>1.6650940680129197E-7</v>
      </c>
      <c r="BR10" s="42">
        <v>1.490721956932234E-7</v>
      </c>
      <c r="BS10" s="42">
        <v>1.0308283487791615E-6</v>
      </c>
      <c r="BT10" s="42">
        <v>4.5049301843267972E-7</v>
      </c>
      <c r="BU10" s="42">
        <v>7.5128602075589995E-7</v>
      </c>
      <c r="BV10" s="42">
        <v>2.7335473119760496E-6</v>
      </c>
      <c r="BW10" s="42">
        <v>7.7524044009670962E-7</v>
      </c>
      <c r="BX10" s="42">
        <v>0</v>
      </c>
      <c r="BY10" s="11"/>
      <c r="BZ10" s="11"/>
      <c r="CA10" s="11"/>
      <c r="CB10" s="11"/>
      <c r="CC10" s="11"/>
      <c r="CD10" s="11"/>
      <c r="CE10" s="11"/>
      <c r="CF10" s="11"/>
      <c r="CG10" s="11"/>
      <c r="CI10" s="9"/>
      <c r="CJ10" s="9"/>
      <c r="CK10" s="9"/>
      <c r="CP10" s="11"/>
      <c r="CQ10" s="11"/>
    </row>
    <row r="11" spans="1:95">
      <c r="A11" s="6" t="s">
        <v>28</v>
      </c>
      <c r="B11" s="6" t="s">
        <v>29</v>
      </c>
      <c r="C11" s="4">
        <v>7</v>
      </c>
      <c r="D11" s="42">
        <v>1.1731325167981732E-5</v>
      </c>
      <c r="E11" s="42">
        <v>1.7296138801702918E-5</v>
      </c>
      <c r="F11" s="42">
        <v>3.2837754659376295E-6</v>
      </c>
      <c r="G11" s="42">
        <v>6.1980523682060294E-5</v>
      </c>
      <c r="H11" s="42">
        <v>3.0175093795836185E-4</v>
      </c>
      <c r="I11" s="42">
        <v>1.1542119840294441E-4</v>
      </c>
      <c r="J11" s="42">
        <v>4.4358664698967001E-2</v>
      </c>
      <c r="K11" s="42">
        <v>2.0549909633987297E-5</v>
      </c>
      <c r="L11" s="42">
        <v>2.9277107303771445E-6</v>
      </c>
      <c r="M11" s="42">
        <v>3.9921519758770921E-5</v>
      </c>
      <c r="N11" s="42">
        <v>1.8664221710112589E-5</v>
      </c>
      <c r="O11" s="42">
        <v>1.9131927429109138E-7</v>
      </c>
      <c r="P11" s="42">
        <v>3.0058618742885789E-6</v>
      </c>
      <c r="Q11" s="42">
        <v>5.6439389534522006E-7</v>
      </c>
      <c r="R11" s="42">
        <v>6.5197558914892649E-6</v>
      </c>
      <c r="S11" s="42">
        <v>3.6952204154677547E-6</v>
      </c>
      <c r="T11" s="42">
        <v>5.379765376285505E-5</v>
      </c>
      <c r="U11" s="42">
        <v>1.6396605645563079E-4</v>
      </c>
      <c r="V11" s="42">
        <v>1.0579018248633611E-7</v>
      </c>
      <c r="W11" s="42">
        <v>1.1383297273233746E-7</v>
      </c>
      <c r="X11" s="42">
        <v>6.5049691209930308E-8</v>
      </c>
      <c r="Y11" s="42">
        <v>1.8176067714398548E-5</v>
      </c>
      <c r="Z11" s="42">
        <v>1.6889559570541673E-4</v>
      </c>
      <c r="AA11" s="42">
        <v>5.9700355164133944E-5</v>
      </c>
      <c r="AB11" s="42">
        <v>3.4033246515240815E-5</v>
      </c>
      <c r="AC11" s="42">
        <v>7.084607742185503E-6</v>
      </c>
      <c r="AD11" s="42">
        <v>6.4350695986617072E-5</v>
      </c>
      <c r="AE11" s="42">
        <v>6.2428911261920832E-4</v>
      </c>
      <c r="AF11" s="42">
        <v>1.0676891323924157E-2</v>
      </c>
      <c r="AG11" s="42">
        <v>7.3984399241746268E-2</v>
      </c>
      <c r="AH11" s="42">
        <v>3.1052169595387831E-4</v>
      </c>
      <c r="AI11" s="42">
        <v>2.3951082655353765E-5</v>
      </c>
      <c r="AJ11" s="42">
        <v>9.9356057476983469E-4</v>
      </c>
      <c r="AK11" s="42">
        <v>9.5918209405145932E-5</v>
      </c>
      <c r="AL11" s="42">
        <v>4.4893833072660889E-5</v>
      </c>
      <c r="AM11" s="42">
        <v>4.6468085244511886E-4</v>
      </c>
      <c r="AN11" s="42">
        <v>3.0904670181540245E-4</v>
      </c>
      <c r="AO11" s="42">
        <v>3.9896499574405852E-4</v>
      </c>
      <c r="AP11" s="42">
        <v>6.9638190959305117E-5</v>
      </c>
      <c r="AQ11" s="42">
        <v>1.6480370883140913E-6</v>
      </c>
      <c r="AR11" s="42">
        <v>1.8091099461159824E-6</v>
      </c>
      <c r="AS11" s="42">
        <v>2.6679273182478873E-6</v>
      </c>
      <c r="AT11" s="42">
        <v>6.8426564225733395E-8</v>
      </c>
      <c r="AU11" s="42">
        <v>4.4254820615416717E-5</v>
      </c>
      <c r="AV11" s="42">
        <v>1.0835825374617795E-4</v>
      </c>
      <c r="AW11" s="42">
        <v>3.218365699844772E-6</v>
      </c>
      <c r="AX11" s="42">
        <v>3.1993171271962173E-6</v>
      </c>
      <c r="AY11" s="42">
        <v>4.0501271210914204E-7</v>
      </c>
      <c r="AZ11" s="42">
        <v>0</v>
      </c>
      <c r="BA11" s="42">
        <v>8.1186048231168617E-8</v>
      </c>
      <c r="BB11" s="42">
        <v>5.2801432365994257E-7</v>
      </c>
      <c r="BC11" s="42">
        <v>1.6661763245505782E-7</v>
      </c>
      <c r="BD11" s="42">
        <v>9.2545165307687124E-7</v>
      </c>
      <c r="BE11" s="42">
        <v>2.0964116982659246E-8</v>
      </c>
      <c r="BF11" s="42">
        <v>0</v>
      </c>
      <c r="BG11" s="42">
        <v>7.1969862971959035E-8</v>
      </c>
      <c r="BH11" s="42">
        <v>1.15780476797214E-7</v>
      </c>
      <c r="BI11" s="42">
        <v>2.3424997975803097E-8</v>
      </c>
      <c r="BJ11" s="42">
        <v>3.131289789959428E-6</v>
      </c>
      <c r="BK11" s="42">
        <v>1.0444096100292743E-6</v>
      </c>
      <c r="BL11" s="42">
        <v>1.1284970323869299E-5</v>
      </c>
      <c r="BM11" s="42">
        <v>1.5476919035029995E-8</v>
      </c>
      <c r="BN11" s="42">
        <v>1.1225785395610373E-7</v>
      </c>
      <c r="BO11" s="42">
        <v>9.9352224267729337E-7</v>
      </c>
      <c r="BP11" s="42">
        <v>0</v>
      </c>
      <c r="BQ11" s="42">
        <v>5.9655745250659522E-7</v>
      </c>
      <c r="BR11" s="42">
        <v>5.487637550882231E-7</v>
      </c>
      <c r="BS11" s="42">
        <v>1.3083116153452334E-9</v>
      </c>
      <c r="BT11" s="42">
        <v>2.0279689211342621E-6</v>
      </c>
      <c r="BU11" s="42">
        <v>2.3730176970317795E-6</v>
      </c>
      <c r="BV11" s="42">
        <v>0</v>
      </c>
      <c r="BW11" s="42">
        <v>2.2577250085789835E-6</v>
      </c>
      <c r="BX11" s="42">
        <v>0</v>
      </c>
      <c r="BY11" s="11"/>
      <c r="BZ11" s="11"/>
      <c r="CA11" s="11"/>
      <c r="CB11" s="11"/>
      <c r="CC11" s="11"/>
      <c r="CD11" s="11"/>
      <c r="CE11" s="11"/>
      <c r="CF11" s="11"/>
      <c r="CG11" s="11"/>
      <c r="CI11" s="9"/>
      <c r="CJ11" s="9"/>
      <c r="CK11" s="9"/>
      <c r="CP11" s="9"/>
    </row>
    <row r="12" spans="1:95">
      <c r="A12" s="6" t="s">
        <v>32</v>
      </c>
      <c r="B12" s="7" t="s">
        <v>33</v>
      </c>
      <c r="C12" s="4">
        <v>8</v>
      </c>
      <c r="D12" s="42">
        <v>1.8378911936101994E-4</v>
      </c>
      <c r="E12" s="42">
        <v>1.375678053118513E-2</v>
      </c>
      <c r="F12" s="42">
        <v>1.0114397572243213E-3</v>
      </c>
      <c r="G12" s="42">
        <v>4.9710731233243172E-4</v>
      </c>
      <c r="H12" s="42">
        <v>8.6045796668952223E-5</v>
      </c>
      <c r="I12" s="42">
        <v>1.8450205532077174E-4</v>
      </c>
      <c r="J12" s="42">
        <v>1.7972179851058031E-4</v>
      </c>
      <c r="K12" s="42">
        <v>7.5765063094589344E-2</v>
      </c>
      <c r="L12" s="42">
        <v>2.0994043456146524E-5</v>
      </c>
      <c r="M12" s="42">
        <v>7.6522145767128451E-3</v>
      </c>
      <c r="N12" s="42">
        <v>6.000051947055282E-4</v>
      </c>
      <c r="O12" s="42">
        <v>1.5700058505734705E-4</v>
      </c>
      <c r="P12" s="42">
        <v>1.2885610529739014E-4</v>
      </c>
      <c r="Q12" s="42">
        <v>1.3038435895906177E-4</v>
      </c>
      <c r="R12" s="42">
        <v>3.3609534349485021E-2</v>
      </c>
      <c r="S12" s="42">
        <v>1.694840582474882E-4</v>
      </c>
      <c r="T12" s="42">
        <v>1.4350131361692264E-4</v>
      </c>
      <c r="U12" s="42">
        <v>1.4978009202576265E-4</v>
      </c>
      <c r="V12" s="42">
        <v>5.3124061913036304E-5</v>
      </c>
      <c r="W12" s="42">
        <v>5.6923958268137018E-5</v>
      </c>
      <c r="X12" s="42">
        <v>3.3761404822834569E-6</v>
      </c>
      <c r="Y12" s="42">
        <v>1.3498683082650993E-2</v>
      </c>
      <c r="Z12" s="42">
        <v>1.6517273321757408E-4</v>
      </c>
      <c r="AA12" s="42">
        <v>4.989708384314928E-4</v>
      </c>
      <c r="AB12" s="42">
        <v>3.4453148924764934E-2</v>
      </c>
      <c r="AC12" s="42">
        <v>1.7569341037053734E-4</v>
      </c>
      <c r="AD12" s="42">
        <v>2.3444456083811639E-4</v>
      </c>
      <c r="AE12" s="42">
        <v>1.1866554816975948E-4</v>
      </c>
      <c r="AF12" s="42">
        <v>6.8465870842080158E-5</v>
      </c>
      <c r="AG12" s="42">
        <v>7.912817842295697E-5</v>
      </c>
      <c r="AH12" s="42">
        <v>6.4718877485609849E-4</v>
      </c>
      <c r="AI12" s="42">
        <v>1.2605764780989655E-4</v>
      </c>
      <c r="AJ12" s="42">
        <v>1.4294003787561907E-4</v>
      </c>
      <c r="AK12" s="42">
        <v>5.0950110155990544E-4</v>
      </c>
      <c r="AL12" s="42">
        <v>7.4222886485798121E-5</v>
      </c>
      <c r="AM12" s="42">
        <v>7.5793156378081881E-5</v>
      </c>
      <c r="AN12" s="42">
        <v>9.5593273615672875E-5</v>
      </c>
      <c r="AO12" s="42">
        <v>1.6260412665747168E-4</v>
      </c>
      <c r="AP12" s="42">
        <v>5.0853217147901069E-4</v>
      </c>
      <c r="AQ12" s="42">
        <v>2.1178057865821153E-5</v>
      </c>
      <c r="AR12" s="42">
        <v>2.3247920447998371E-5</v>
      </c>
      <c r="AS12" s="42">
        <v>3.4284130817382703E-5</v>
      </c>
      <c r="AT12" s="42">
        <v>9.8380725517774686E-6</v>
      </c>
      <c r="AU12" s="42">
        <v>3.9990832836393669E-5</v>
      </c>
      <c r="AV12" s="42">
        <v>1.0683330101842423E-4</v>
      </c>
      <c r="AW12" s="42">
        <v>4.1166588144614579E-5</v>
      </c>
      <c r="AX12" s="42">
        <v>4.0057720973224383E-4</v>
      </c>
      <c r="AY12" s="42">
        <v>3.3042046608703435E-5</v>
      </c>
      <c r="AZ12" s="42">
        <v>3.808749168073631E-5</v>
      </c>
      <c r="BA12" s="42">
        <v>2.7066601255389574E-5</v>
      </c>
      <c r="BB12" s="42">
        <v>3.3665897504508284E-5</v>
      </c>
      <c r="BC12" s="42">
        <v>1.6030003721794434E-2</v>
      </c>
      <c r="BD12" s="42">
        <v>6.3079875509554115E-2</v>
      </c>
      <c r="BE12" s="42">
        <v>9.0948886405594267E-5</v>
      </c>
      <c r="BF12" s="42">
        <v>3.7900409184103707E-5</v>
      </c>
      <c r="BG12" s="42">
        <v>3.7919621902466428E-5</v>
      </c>
      <c r="BH12" s="42">
        <v>2.7842769340327663E-5</v>
      </c>
      <c r="BI12" s="42">
        <v>1.3073326090136349E-5</v>
      </c>
      <c r="BJ12" s="42">
        <v>6.6043761877247544E-6</v>
      </c>
      <c r="BK12" s="42">
        <v>3.3702752826981693E-5</v>
      </c>
      <c r="BL12" s="42">
        <v>1.0531673171453352E-4</v>
      </c>
      <c r="BM12" s="42">
        <v>5.4803752920098667E-5</v>
      </c>
      <c r="BN12" s="42">
        <v>4.9511554985838333E-5</v>
      </c>
      <c r="BO12" s="42">
        <v>6.0721908633143454E-5</v>
      </c>
      <c r="BP12" s="42">
        <v>1.7142396667085229E-5</v>
      </c>
      <c r="BQ12" s="42">
        <v>2.5346251466793627E-3</v>
      </c>
      <c r="BR12" s="42">
        <v>3.6858263642309641E-3</v>
      </c>
      <c r="BS12" s="42">
        <v>1.4495573264101142E-3</v>
      </c>
      <c r="BT12" s="42">
        <v>6.3156777921895245E-3</v>
      </c>
      <c r="BU12" s="42">
        <v>2.4769211684156048E-3</v>
      </c>
      <c r="BV12" s="42">
        <v>1.950329229281353E-4</v>
      </c>
      <c r="BW12" s="42">
        <v>1.1289617619110281E-3</v>
      </c>
      <c r="BX12" s="42">
        <v>0</v>
      </c>
      <c r="BY12" s="11"/>
      <c r="BZ12" s="11"/>
      <c r="CA12" s="11"/>
      <c r="CB12" s="11"/>
      <c r="CC12" s="11"/>
      <c r="CD12" s="11"/>
      <c r="CE12" s="11"/>
      <c r="CF12" s="11"/>
      <c r="CG12" s="11"/>
      <c r="CI12" s="9"/>
      <c r="CJ12" s="9"/>
      <c r="CK12" s="9"/>
      <c r="CP12" s="9"/>
    </row>
    <row r="13" spans="1:95">
      <c r="A13" s="6" t="s">
        <v>36</v>
      </c>
      <c r="B13" s="6" t="s">
        <v>37</v>
      </c>
      <c r="C13" s="4">
        <v>9</v>
      </c>
      <c r="D13" s="42">
        <v>1.3447304060048464E-4</v>
      </c>
      <c r="E13" s="42">
        <v>5.7312583721224328E-4</v>
      </c>
      <c r="F13" s="42">
        <v>6.3199593646865094E-5</v>
      </c>
      <c r="G13" s="42">
        <v>8.129497019286261E-5</v>
      </c>
      <c r="H13" s="42">
        <v>1.4622320361419485E-3</v>
      </c>
      <c r="I13" s="42">
        <v>2.4059690453941983E-4</v>
      </c>
      <c r="J13" s="42">
        <v>2.1210608034996832E-4</v>
      </c>
      <c r="K13" s="42">
        <v>9.9685033914046752E-4</v>
      </c>
      <c r="L13" s="42">
        <v>1.4645922844076915E-2</v>
      </c>
      <c r="M13" s="42">
        <v>9.8267852659600346E-3</v>
      </c>
      <c r="N13" s="42">
        <v>8.5541552345051817E-3</v>
      </c>
      <c r="O13" s="42">
        <v>5.1593455612156E-5</v>
      </c>
      <c r="P13" s="42">
        <v>3.6834480885221041E-5</v>
      </c>
      <c r="Q13" s="42">
        <v>4.0264939114554492E-5</v>
      </c>
      <c r="R13" s="42">
        <v>4.7253309961211432E-5</v>
      </c>
      <c r="S13" s="42">
        <v>4.4413543625619286E-4</v>
      </c>
      <c r="T13" s="42">
        <v>5.2078069372963556E-5</v>
      </c>
      <c r="U13" s="42">
        <v>3.2558979448970891E-5</v>
      </c>
      <c r="V13" s="42">
        <v>1.7306508019060036E-2</v>
      </c>
      <c r="W13" s="42">
        <v>3.6651582785062558E-3</v>
      </c>
      <c r="X13" s="42">
        <v>1.1466715384820927E-2</v>
      </c>
      <c r="Y13" s="42">
        <v>1.1749278103134215E-2</v>
      </c>
      <c r="Z13" s="42">
        <v>7.9013142618093539E-4</v>
      </c>
      <c r="AA13" s="42">
        <v>4.6889299155515604E-3</v>
      </c>
      <c r="AB13" s="42">
        <v>1.2210117734756712E-2</v>
      </c>
      <c r="AC13" s="42">
        <v>4.6684104883129938E-3</v>
      </c>
      <c r="AD13" s="42">
        <v>3.4166080752312509E-5</v>
      </c>
      <c r="AE13" s="42">
        <v>3.591712639834878E-5</v>
      </c>
      <c r="AF13" s="42">
        <v>2.5448544452639444E-5</v>
      </c>
      <c r="AG13" s="42">
        <v>2.9837303070069562E-5</v>
      </c>
      <c r="AH13" s="42">
        <v>1.6743574314014722E-4</v>
      </c>
      <c r="AI13" s="42">
        <v>4.2459190712789624E-5</v>
      </c>
      <c r="AJ13" s="42">
        <v>7.8395593180911749E-5</v>
      </c>
      <c r="AK13" s="42">
        <v>7.338238167429841E-4</v>
      </c>
      <c r="AL13" s="42">
        <v>8.7144172715277428E-5</v>
      </c>
      <c r="AM13" s="42">
        <v>2.6874625997665665E-5</v>
      </c>
      <c r="AN13" s="42">
        <v>9.2931852850260122E-5</v>
      </c>
      <c r="AO13" s="42">
        <v>4.5358109377646143E-5</v>
      </c>
      <c r="AP13" s="42">
        <v>7.4555373445104624E-4</v>
      </c>
      <c r="AQ13" s="42">
        <v>1.9753967575961398E-5</v>
      </c>
      <c r="AR13" s="42">
        <v>2.1684645006067624E-5</v>
      </c>
      <c r="AS13" s="42">
        <v>3.1978740110517575E-5</v>
      </c>
      <c r="AT13" s="42">
        <v>4.6326589739310627E-6</v>
      </c>
      <c r="AU13" s="42">
        <v>1.2812558009844068E-4</v>
      </c>
      <c r="AV13" s="42">
        <v>3.1244832316875256E-4</v>
      </c>
      <c r="AW13" s="42">
        <v>7.9797611522253924E-4</v>
      </c>
      <c r="AX13" s="42">
        <v>2.4402445537505574E-4</v>
      </c>
      <c r="AY13" s="42">
        <v>8.8232461597450781E-4</v>
      </c>
      <c r="AZ13" s="42">
        <v>1.3227299181009088E-4</v>
      </c>
      <c r="BA13" s="42">
        <v>2.1231308366211093E-4</v>
      </c>
      <c r="BB13" s="42">
        <v>1.7951990493240513E-4</v>
      </c>
      <c r="BC13" s="42">
        <v>2.5762522978176202E-4</v>
      </c>
      <c r="BD13" s="42">
        <v>2.8742786622534123E-3</v>
      </c>
      <c r="BE13" s="42">
        <v>1.2700092639967119E-4</v>
      </c>
      <c r="BF13" s="42">
        <v>9.9449889358442213E-5</v>
      </c>
      <c r="BG13" s="42">
        <v>7.2944581155278535E-5</v>
      </c>
      <c r="BH13" s="42">
        <v>1.0216938059008519E-4</v>
      </c>
      <c r="BI13" s="42">
        <v>9.6602291642393457E-5</v>
      </c>
      <c r="BJ13" s="42">
        <v>1.397696880487797E-5</v>
      </c>
      <c r="BK13" s="42">
        <v>2.7269067376611687E-4</v>
      </c>
      <c r="BL13" s="42">
        <v>7.9220184033049321E-4</v>
      </c>
      <c r="BM13" s="42">
        <v>1.8636956365530315E-4</v>
      </c>
      <c r="BN13" s="42">
        <v>9.7753614059458739E-4</v>
      </c>
      <c r="BO13" s="42">
        <v>2.5568635017520679E-4</v>
      </c>
      <c r="BP13" s="42">
        <v>7.4034199698879257E-4</v>
      </c>
      <c r="BQ13" s="42">
        <v>4.0479910599632349E-4</v>
      </c>
      <c r="BR13" s="42">
        <v>2.66143928275942E-4</v>
      </c>
      <c r="BS13" s="42">
        <v>7.0070373785694222E-5</v>
      </c>
      <c r="BT13" s="42">
        <v>3.5230620595639315E-4</v>
      </c>
      <c r="BU13" s="42">
        <v>2.1651839629623898E-4</v>
      </c>
      <c r="BV13" s="42">
        <v>2.2499573299934373E-4</v>
      </c>
      <c r="BW13" s="42">
        <v>4.3828440886970062E-4</v>
      </c>
      <c r="BX13" s="42">
        <v>0</v>
      </c>
      <c r="BY13" s="11"/>
      <c r="BZ13" s="11"/>
      <c r="CA13" s="11"/>
      <c r="CB13" s="11"/>
      <c r="CC13" s="11"/>
      <c r="CD13" s="11"/>
      <c r="CE13" s="11"/>
      <c r="CF13" s="11"/>
      <c r="CG13" s="11"/>
      <c r="CI13" s="9"/>
      <c r="CJ13" s="9"/>
      <c r="CK13" s="9"/>
    </row>
    <row r="14" spans="1:95">
      <c r="A14" s="6" t="s">
        <v>40</v>
      </c>
      <c r="B14" s="6" t="s">
        <v>41</v>
      </c>
      <c r="C14" s="4">
        <v>10</v>
      </c>
      <c r="D14" s="42">
        <v>4.7759516831510813E-3</v>
      </c>
      <c r="E14" s="42">
        <v>8.7452700663266547E-2</v>
      </c>
      <c r="F14" s="42">
        <v>2.3670724231147345E-2</v>
      </c>
      <c r="G14" s="42">
        <v>7.6579530604336506E-3</v>
      </c>
      <c r="H14" s="42">
        <v>8.4486074158700243E-4</v>
      </c>
      <c r="I14" s="42">
        <v>5.626641953489055E-4</v>
      </c>
      <c r="J14" s="42">
        <v>8.4212986273641871E-4</v>
      </c>
      <c r="K14" s="42">
        <v>8.0200780702103805E-2</v>
      </c>
      <c r="L14" s="42">
        <v>4.603819159029803E-4</v>
      </c>
      <c r="M14" s="42">
        <v>8.7520887915942508E-2</v>
      </c>
      <c r="N14" s="42">
        <v>2.6444572266136109E-2</v>
      </c>
      <c r="O14" s="42">
        <v>9.461230656114735E-4</v>
      </c>
      <c r="P14" s="42">
        <v>1.0274688863725506E-3</v>
      </c>
      <c r="Q14" s="42">
        <v>7.3232262192003846E-4</v>
      </c>
      <c r="R14" s="42">
        <v>1.4783721814437272E-3</v>
      </c>
      <c r="S14" s="42">
        <v>1.7485363843268526E-3</v>
      </c>
      <c r="T14" s="42">
        <v>5.9941394982954742E-3</v>
      </c>
      <c r="U14" s="42">
        <v>1.113065650800343E-3</v>
      </c>
      <c r="V14" s="42">
        <v>4.8189755989271098E-3</v>
      </c>
      <c r="W14" s="42">
        <v>1.3223887033750506E-3</v>
      </c>
      <c r="X14" s="42">
        <v>2.9995340093837601E-3</v>
      </c>
      <c r="Y14" s="42">
        <v>5.5868747356106446E-2</v>
      </c>
      <c r="Z14" s="42">
        <v>2.7190496196714087E-3</v>
      </c>
      <c r="AA14" s="42">
        <v>9.0908007143620639E-3</v>
      </c>
      <c r="AB14" s="42">
        <v>2.1359580875867652E-2</v>
      </c>
      <c r="AC14" s="42">
        <v>3.0074134344008118E-3</v>
      </c>
      <c r="AD14" s="42">
        <v>1.4462327645674638E-3</v>
      </c>
      <c r="AE14" s="42">
        <v>1.1140563899314497E-3</v>
      </c>
      <c r="AF14" s="42">
        <v>6.097497503860064E-4</v>
      </c>
      <c r="AG14" s="42">
        <v>5.5682214065741595E-4</v>
      </c>
      <c r="AH14" s="42">
        <v>8.7109326396291194E-4</v>
      </c>
      <c r="AI14" s="42">
        <v>7.3205859536115312E-4</v>
      </c>
      <c r="AJ14" s="42">
        <v>7.5638735035586538E-4</v>
      </c>
      <c r="AK14" s="42">
        <v>8.4768271159864599E-4</v>
      </c>
      <c r="AL14" s="42">
        <v>3.0238934756436517E-4</v>
      </c>
      <c r="AM14" s="42">
        <v>4.0610048485371816E-4</v>
      </c>
      <c r="AN14" s="42">
        <v>4.427950936457164E-4</v>
      </c>
      <c r="AO14" s="42">
        <v>1.0799419349917269E-3</v>
      </c>
      <c r="AP14" s="42">
        <v>9.0613128154873757E-4</v>
      </c>
      <c r="AQ14" s="42">
        <v>1.4084881115217072E-4</v>
      </c>
      <c r="AR14" s="42">
        <v>1.5461483662037621E-4</v>
      </c>
      <c r="AS14" s="42">
        <v>2.2801330970046528E-4</v>
      </c>
      <c r="AT14" s="42">
        <v>4.9738482800945175E-5</v>
      </c>
      <c r="AU14" s="42">
        <v>3.9453615367718905E-4</v>
      </c>
      <c r="AV14" s="42">
        <v>6.5626970056845092E-4</v>
      </c>
      <c r="AW14" s="42">
        <v>7.5275264027608061E-4</v>
      </c>
      <c r="AX14" s="42">
        <v>3.1128359163142528E-3</v>
      </c>
      <c r="AY14" s="42">
        <v>4.4536031577778685E-4</v>
      </c>
      <c r="AZ14" s="42">
        <v>1.1158544123758217E-4</v>
      </c>
      <c r="BA14" s="42">
        <v>7.1113539977955083E-4</v>
      </c>
      <c r="BB14" s="42">
        <v>2.7514460612288946E-4</v>
      </c>
      <c r="BC14" s="42">
        <v>8.7518389090608453E-3</v>
      </c>
      <c r="BD14" s="42">
        <v>4.4611015551131387E-2</v>
      </c>
      <c r="BE14" s="42">
        <v>5.6843507761582268E-4</v>
      </c>
      <c r="BF14" s="42">
        <v>2.407854868185832E-4</v>
      </c>
      <c r="BG14" s="42">
        <v>2.7652775243881849E-4</v>
      </c>
      <c r="BH14" s="42">
        <v>1.6710996961424187E-4</v>
      </c>
      <c r="BI14" s="42">
        <v>2.7587218549519215E-4</v>
      </c>
      <c r="BJ14" s="42">
        <v>6.1584465223877852E-5</v>
      </c>
      <c r="BK14" s="42">
        <v>3.2616864830846659E-4</v>
      </c>
      <c r="BL14" s="42">
        <v>5.7785083143511355E-4</v>
      </c>
      <c r="BM14" s="42">
        <v>6.3371427558610847E-4</v>
      </c>
      <c r="BN14" s="42">
        <v>4.8035488688578617E-4</v>
      </c>
      <c r="BO14" s="42">
        <v>2.9757880883087186E-4</v>
      </c>
      <c r="BP14" s="42">
        <v>2.8428181801136627E-4</v>
      </c>
      <c r="BQ14" s="42">
        <v>1.7791931326352592E-3</v>
      </c>
      <c r="BR14" s="42">
        <v>3.3274843760809397E-3</v>
      </c>
      <c r="BS14" s="42">
        <v>1.1580227518952926E-3</v>
      </c>
      <c r="BT14" s="42">
        <v>7.8845019409384143E-3</v>
      </c>
      <c r="BU14" s="42">
        <v>2.3489509821382508E-3</v>
      </c>
      <c r="BV14" s="42">
        <v>1.2975884757522463E-3</v>
      </c>
      <c r="BW14" s="42">
        <v>4.2928070880516667E-3</v>
      </c>
      <c r="BX14" s="42">
        <v>0</v>
      </c>
      <c r="BY14" s="11"/>
      <c r="BZ14" s="11"/>
      <c r="CA14" s="11"/>
      <c r="CB14" s="11"/>
      <c r="CC14" s="11"/>
      <c r="CD14" s="11"/>
      <c r="CE14" s="11"/>
      <c r="CF14" s="11"/>
      <c r="CG14" s="11"/>
      <c r="CI14" s="9"/>
      <c r="CJ14" s="9"/>
      <c r="CK14" s="9"/>
    </row>
    <row r="15" spans="1:95">
      <c r="A15" s="6" t="s">
        <v>44</v>
      </c>
      <c r="B15" s="6" t="s">
        <v>45</v>
      </c>
      <c r="C15" s="4">
        <v>11</v>
      </c>
      <c r="D15" s="42">
        <v>3.7029194813572284E-5</v>
      </c>
      <c r="E15" s="42">
        <v>6.156899464082385E-5</v>
      </c>
      <c r="F15" s="42">
        <v>2.0331949804164794E-5</v>
      </c>
      <c r="G15" s="42">
        <v>2.6468062997234289E-4</v>
      </c>
      <c r="H15" s="42">
        <v>5.8682609246250358E-5</v>
      </c>
      <c r="I15" s="42">
        <v>8.4214634688970939E-5</v>
      </c>
      <c r="J15" s="42">
        <v>9.6055566243979441E-5</v>
      </c>
      <c r="K15" s="42">
        <v>1.3609070967381892E-3</v>
      </c>
      <c r="L15" s="42">
        <v>2.4048903121873375E-5</v>
      </c>
      <c r="M15" s="42">
        <v>3.0517595057417106E-4</v>
      </c>
      <c r="N15" s="42">
        <v>8.4536233778736425E-2</v>
      </c>
      <c r="O15" s="42">
        <v>1.0241818463910765E-4</v>
      </c>
      <c r="P15" s="42">
        <v>8.2644405467743518E-5</v>
      </c>
      <c r="Q15" s="42">
        <v>8.347190427830263E-5</v>
      </c>
      <c r="R15" s="42">
        <v>9.8805717286078542E-5</v>
      </c>
      <c r="S15" s="42">
        <v>1.2760161960175638E-4</v>
      </c>
      <c r="T15" s="42">
        <v>7.400944677289261E-5</v>
      </c>
      <c r="U15" s="42">
        <v>7.7068197061067051E-5</v>
      </c>
      <c r="V15" s="42">
        <v>1.4458893560228363E-4</v>
      </c>
      <c r="W15" s="42">
        <v>6.1442577044351727E-5</v>
      </c>
      <c r="X15" s="42">
        <v>7.484796927816436E-5</v>
      </c>
      <c r="Y15" s="42">
        <v>5.9177760555255127E-5</v>
      </c>
      <c r="Z15" s="42">
        <v>6.0209008963309003E-5</v>
      </c>
      <c r="AA15" s="42">
        <v>1.561053271686739E-4</v>
      </c>
      <c r="AB15" s="42">
        <v>2.2492703710365534E-4</v>
      </c>
      <c r="AC15" s="42">
        <v>1.1026476777148843E-4</v>
      </c>
      <c r="AD15" s="42">
        <v>8.55733050602233E-5</v>
      </c>
      <c r="AE15" s="42">
        <v>6.834819123265771E-5</v>
      </c>
      <c r="AF15" s="42">
        <v>7.1239561218508217E-5</v>
      </c>
      <c r="AG15" s="42">
        <v>5.020923819918506E-5</v>
      </c>
      <c r="AH15" s="42">
        <v>2.0139030349011923E-4</v>
      </c>
      <c r="AI15" s="42">
        <v>9.5053089190955931E-5</v>
      </c>
      <c r="AJ15" s="42">
        <v>1.2110473439850235E-4</v>
      </c>
      <c r="AK15" s="42">
        <v>2.4430282309314665E-4</v>
      </c>
      <c r="AL15" s="42">
        <v>6.6768843408982446E-5</v>
      </c>
      <c r="AM15" s="42">
        <v>7.6260091370907766E-5</v>
      </c>
      <c r="AN15" s="42">
        <v>1.293375968895889E-4</v>
      </c>
      <c r="AO15" s="42">
        <v>1.1093344931197856E-4</v>
      </c>
      <c r="AP15" s="42">
        <v>2.4986123005016754E-4</v>
      </c>
      <c r="AQ15" s="42">
        <v>3.5583188462602466E-5</v>
      </c>
      <c r="AR15" s="42">
        <v>3.9060953554186561E-5</v>
      </c>
      <c r="AS15" s="42">
        <v>5.7603898142155934E-5</v>
      </c>
      <c r="AT15" s="42">
        <v>1.1270026757789356E-5</v>
      </c>
      <c r="AU15" s="42">
        <v>3.6844897049609217E-5</v>
      </c>
      <c r="AV15" s="42">
        <v>1.2587189561937657E-4</v>
      </c>
      <c r="AW15" s="42">
        <v>5.7808520082511765E-5</v>
      </c>
      <c r="AX15" s="42">
        <v>9.5657135091133534E-5</v>
      </c>
      <c r="AY15" s="42">
        <v>4.2637702245866545E-5</v>
      </c>
      <c r="AZ15" s="42">
        <v>1.9572297801269899E-5</v>
      </c>
      <c r="BA15" s="42">
        <v>1.8081416364954572E-4</v>
      </c>
      <c r="BB15" s="42">
        <v>4.5342018523005172E-5</v>
      </c>
      <c r="BC15" s="42">
        <v>1.6196097175985944E-2</v>
      </c>
      <c r="BD15" s="42">
        <v>9.3924825439787529E-2</v>
      </c>
      <c r="BE15" s="42">
        <v>7.1672412355389446E-5</v>
      </c>
      <c r="BF15" s="42">
        <v>3.8071194092923776E-5</v>
      </c>
      <c r="BG15" s="42">
        <v>3.9788998387700542E-5</v>
      </c>
      <c r="BH15" s="42">
        <v>3.0557831569823857E-5</v>
      </c>
      <c r="BI15" s="42">
        <v>1.5151875803635486E-4</v>
      </c>
      <c r="BJ15" s="42">
        <v>9.7259882990883012E-6</v>
      </c>
      <c r="BK15" s="42">
        <v>5.432320033027288E-5</v>
      </c>
      <c r="BL15" s="42">
        <v>4.8022626803635046E-5</v>
      </c>
      <c r="BM15" s="42">
        <v>4.158647407781063E-5</v>
      </c>
      <c r="BN15" s="42">
        <v>6.0360187010158313E-5</v>
      </c>
      <c r="BO15" s="42">
        <v>5.1147014977342097E-5</v>
      </c>
      <c r="BP15" s="42">
        <v>2.6173665241014468E-5</v>
      </c>
      <c r="BQ15" s="42">
        <v>1.1759120728972978E-4</v>
      </c>
      <c r="BR15" s="42">
        <v>1.9710761250564424E-4</v>
      </c>
      <c r="BS15" s="42">
        <v>1.2289456737677481E-4</v>
      </c>
      <c r="BT15" s="42">
        <v>3.5801460078111624E-4</v>
      </c>
      <c r="BU15" s="42">
        <v>5.7731467523355689E-4</v>
      </c>
      <c r="BV15" s="42">
        <v>7.1042961103991056E-4</v>
      </c>
      <c r="BW15" s="42">
        <v>1.1453486523708623E-4</v>
      </c>
      <c r="BX15" s="42">
        <v>0</v>
      </c>
      <c r="BY15" s="11"/>
      <c r="BZ15" s="11"/>
      <c r="CA15" s="11"/>
      <c r="CB15" s="11"/>
      <c r="CC15" s="11"/>
      <c r="CD15" s="11"/>
      <c r="CE15" s="11"/>
      <c r="CF15" s="11"/>
      <c r="CG15" s="11"/>
      <c r="CI15" s="9"/>
      <c r="CJ15" s="9"/>
      <c r="CK15" s="9"/>
    </row>
    <row r="16" spans="1:95">
      <c r="A16" s="6" t="s">
        <v>48</v>
      </c>
      <c r="B16" s="6" t="s">
        <v>49</v>
      </c>
      <c r="C16" s="4">
        <v>12</v>
      </c>
      <c r="D16" s="42">
        <v>4.7391804500990625E-6</v>
      </c>
      <c r="E16" s="42">
        <v>6.4553037131709584E-6</v>
      </c>
      <c r="F16" s="42">
        <v>2.3637212153301149E-6</v>
      </c>
      <c r="G16" s="42">
        <v>4.3989733906652224E-6</v>
      </c>
      <c r="H16" s="42">
        <v>9.7300135634639167E-6</v>
      </c>
      <c r="I16" s="42">
        <v>2.6887010994921003E-5</v>
      </c>
      <c r="J16" s="42">
        <v>2.1041785235689348E-5</v>
      </c>
      <c r="K16" s="42">
        <v>1.0684686825582342E-5</v>
      </c>
      <c r="L16" s="42">
        <v>1.6922341166692487E-6</v>
      </c>
      <c r="M16" s="42">
        <v>9.2889659000217305E-6</v>
      </c>
      <c r="N16" s="42">
        <v>8.8712299760301359E-6</v>
      </c>
      <c r="O16" s="42">
        <v>1.9396540787355841E-2</v>
      </c>
      <c r="P16" s="42">
        <v>9.1848756102156209E-6</v>
      </c>
      <c r="Q16" s="42">
        <v>1.0428132468336448E-5</v>
      </c>
      <c r="R16" s="42">
        <v>1.3074645824194083E-5</v>
      </c>
      <c r="S16" s="42">
        <v>9.0757097629888269E-6</v>
      </c>
      <c r="T16" s="42">
        <v>7.1026532126428953E-6</v>
      </c>
      <c r="U16" s="42">
        <v>6.9185110945582359E-6</v>
      </c>
      <c r="V16" s="42">
        <v>4.4418906080410976E-6</v>
      </c>
      <c r="W16" s="42">
        <v>4.7580903576111147E-6</v>
      </c>
      <c r="X16" s="42">
        <v>9.5571905491214394E-8</v>
      </c>
      <c r="Y16" s="42">
        <v>3.1544926439262607E-6</v>
      </c>
      <c r="Z16" s="42">
        <v>6.1671874564921569E-6</v>
      </c>
      <c r="AA16" s="42">
        <v>7.183067904645143E-6</v>
      </c>
      <c r="AB16" s="42">
        <v>9.6647121576776534E-6</v>
      </c>
      <c r="AC16" s="42">
        <v>1.0397847445979165E-5</v>
      </c>
      <c r="AD16" s="42">
        <v>8.2369554861697265E-6</v>
      </c>
      <c r="AE16" s="42">
        <v>7.6952829606118134E-6</v>
      </c>
      <c r="AF16" s="42">
        <v>4.7481037620140737E-6</v>
      </c>
      <c r="AG16" s="42">
        <v>8.4710440726203488E-6</v>
      </c>
      <c r="AH16" s="42">
        <v>7.088056184869549E-6</v>
      </c>
      <c r="AI16" s="42">
        <v>1.1311322010438016E-5</v>
      </c>
      <c r="AJ16" s="42">
        <v>1.4099598778541398E-5</v>
      </c>
      <c r="AK16" s="42">
        <v>7.6960226008753062E-5</v>
      </c>
      <c r="AL16" s="42">
        <v>9.076267265596794E-6</v>
      </c>
      <c r="AM16" s="42">
        <v>6.7189723329402756E-6</v>
      </c>
      <c r="AN16" s="42">
        <v>1.2015577383480014E-5</v>
      </c>
      <c r="AO16" s="42">
        <v>8.9860403553114608E-6</v>
      </c>
      <c r="AP16" s="42">
        <v>7.555861069347307E-5</v>
      </c>
      <c r="AQ16" s="42">
        <v>1.9996510498357376E-6</v>
      </c>
      <c r="AR16" s="42">
        <v>2.1950893148404925E-6</v>
      </c>
      <c r="AS16" s="42">
        <v>3.2371381085102591E-6</v>
      </c>
      <c r="AT16" s="42">
        <v>7.9607520704235223E-7</v>
      </c>
      <c r="AU16" s="42">
        <v>2.292260583187597E-6</v>
      </c>
      <c r="AV16" s="42">
        <v>9.3553038693302221E-6</v>
      </c>
      <c r="AW16" s="42">
        <v>2.5705647128541399E-6</v>
      </c>
      <c r="AX16" s="42">
        <v>3.2269293881995113E-6</v>
      </c>
      <c r="AY16" s="42">
        <v>2.7947775898621015E-6</v>
      </c>
      <c r="AZ16" s="42">
        <v>4.7062769332243123E-6</v>
      </c>
      <c r="BA16" s="42">
        <v>2.264410685182035E-6</v>
      </c>
      <c r="BB16" s="42">
        <v>2.0578097452563788E-6</v>
      </c>
      <c r="BC16" s="42">
        <v>5.1511067182502446E-6</v>
      </c>
      <c r="BD16" s="42">
        <v>8.4245598023546648E-6</v>
      </c>
      <c r="BE16" s="42">
        <v>7.8536957676978445E-6</v>
      </c>
      <c r="BF16" s="42">
        <v>2.7824903042207271E-6</v>
      </c>
      <c r="BG16" s="42">
        <v>3.2134146501154252E-6</v>
      </c>
      <c r="BH16" s="42">
        <v>2.6273171685732535E-6</v>
      </c>
      <c r="BI16" s="42">
        <v>7.087435434675486E-7</v>
      </c>
      <c r="BJ16" s="42">
        <v>3.8394099712171985E-7</v>
      </c>
      <c r="BK16" s="42">
        <v>1.6228656418535923E-6</v>
      </c>
      <c r="BL16" s="42">
        <v>2.1230862598186963E-5</v>
      </c>
      <c r="BM16" s="42">
        <v>3.2490138099601616E-6</v>
      </c>
      <c r="BN16" s="42">
        <v>3.4249706951857886E-6</v>
      </c>
      <c r="BO16" s="42">
        <v>6.3734961371608659E-6</v>
      </c>
      <c r="BP16" s="42">
        <v>1.0948480606660531E-6</v>
      </c>
      <c r="BQ16" s="42">
        <v>8.5100059475965559E-7</v>
      </c>
      <c r="BR16" s="42">
        <v>1.3862462428553061E-6</v>
      </c>
      <c r="BS16" s="42">
        <v>1.8589899327460234E-6</v>
      </c>
      <c r="BT16" s="42">
        <v>3.4099740474252511E-6</v>
      </c>
      <c r="BU16" s="42">
        <v>5.8715853325075332E-6</v>
      </c>
      <c r="BV16" s="42">
        <v>4.154161081429143E-6</v>
      </c>
      <c r="BW16" s="42">
        <v>3.0651009479829401E-6</v>
      </c>
      <c r="BX16" s="42">
        <v>0</v>
      </c>
      <c r="BY16" s="11"/>
      <c r="BZ16" s="11"/>
      <c r="CA16" s="11"/>
      <c r="CB16" s="11"/>
      <c r="CC16" s="11"/>
      <c r="CD16" s="11"/>
      <c r="CE16" s="11"/>
      <c r="CF16" s="11"/>
      <c r="CG16" s="11"/>
      <c r="CI16" s="9"/>
      <c r="CJ16" s="9"/>
      <c r="CK16" s="9"/>
    </row>
    <row r="17" spans="1:99">
      <c r="A17" s="6" t="s">
        <v>52</v>
      </c>
      <c r="B17" s="6" t="s">
        <v>53</v>
      </c>
      <c r="C17" s="4">
        <v>13</v>
      </c>
      <c r="D17" s="42">
        <v>1.6138950880192362E-3</v>
      </c>
      <c r="E17" s="42">
        <v>9.476190325392475E-5</v>
      </c>
      <c r="F17" s="42">
        <v>4.992322157565257E-5</v>
      </c>
      <c r="G17" s="42">
        <v>6.848929786905331E-3</v>
      </c>
      <c r="H17" s="42">
        <v>5.6908451458171554E-4</v>
      </c>
      <c r="I17" s="42">
        <v>4.4695712947074564E-5</v>
      </c>
      <c r="J17" s="42">
        <v>2.2525582249553197E-4</v>
      </c>
      <c r="K17" s="42">
        <v>9.3285292261439929E-5</v>
      </c>
      <c r="L17" s="42">
        <v>1.3000936270686344E-3</v>
      </c>
      <c r="M17" s="42">
        <v>7.5334804607690166E-4</v>
      </c>
      <c r="N17" s="42">
        <v>2.6911562308154475E-4</v>
      </c>
      <c r="O17" s="42">
        <v>5.7270605805374593E-5</v>
      </c>
      <c r="P17" s="42">
        <v>0.15530583291127797</v>
      </c>
      <c r="Q17" s="42">
        <v>0.20515629012315104</v>
      </c>
      <c r="R17" s="42">
        <v>5.9447842506477437E-2</v>
      </c>
      <c r="S17" s="42">
        <v>3.4585725949415856E-4</v>
      </c>
      <c r="T17" s="42">
        <v>9.1523378531348362E-4</v>
      </c>
      <c r="U17" s="42">
        <v>2.3300537713763432E-4</v>
      </c>
      <c r="V17" s="42">
        <v>1.5241424119122899E-5</v>
      </c>
      <c r="W17" s="42">
        <v>1.633613211200738E-5</v>
      </c>
      <c r="X17" s="42">
        <v>1.5213416854799086E-6</v>
      </c>
      <c r="Y17" s="42">
        <v>3.3784002230754813E-5</v>
      </c>
      <c r="Z17" s="42">
        <v>1.9607674055028534E-4</v>
      </c>
      <c r="AA17" s="42">
        <v>5.4638242732348941E-4</v>
      </c>
      <c r="AB17" s="42">
        <v>4.042468854002822E-4</v>
      </c>
      <c r="AC17" s="42">
        <v>1.4233133722822721E-3</v>
      </c>
      <c r="AD17" s="42">
        <v>5.086524035037644E-3</v>
      </c>
      <c r="AE17" s="42">
        <v>4.5056347435659146E-4</v>
      </c>
      <c r="AF17" s="42">
        <v>5.875584403758018E-5</v>
      </c>
      <c r="AG17" s="42">
        <v>1.2143676075301341E-4</v>
      </c>
      <c r="AH17" s="42">
        <v>6.6582673351405495E-4</v>
      </c>
      <c r="AI17" s="42">
        <v>1.1573994800003593E-4</v>
      </c>
      <c r="AJ17" s="42">
        <v>6.1173191491549895E-4</v>
      </c>
      <c r="AK17" s="42">
        <v>2.1502606004980885E-4</v>
      </c>
      <c r="AL17" s="42">
        <v>5.8334439085979382E-4</v>
      </c>
      <c r="AM17" s="42">
        <v>1.3382004949269168E-2</v>
      </c>
      <c r="AN17" s="42">
        <v>1.8363277717862883E-3</v>
      </c>
      <c r="AO17" s="42">
        <v>1.5777502011949836E-2</v>
      </c>
      <c r="AP17" s="42">
        <v>1.9241512436813071E-4</v>
      </c>
      <c r="AQ17" s="42">
        <v>7.7120665597158749E-5</v>
      </c>
      <c r="AR17" s="42">
        <v>8.4658145239698769E-5</v>
      </c>
      <c r="AS17" s="42">
        <v>1.2484690545320212E-4</v>
      </c>
      <c r="AT17" s="42">
        <v>2.6176422549801815E-4</v>
      </c>
      <c r="AU17" s="42">
        <v>1.2635819786417123E-4</v>
      </c>
      <c r="AV17" s="42">
        <v>8.7013680197167795E-4</v>
      </c>
      <c r="AW17" s="42">
        <v>2.6045384237956243E-4</v>
      </c>
      <c r="AX17" s="42">
        <v>1.859605590291358E-4</v>
      </c>
      <c r="AY17" s="42">
        <v>1.6312432094270688E-4</v>
      </c>
      <c r="AZ17" s="42">
        <v>3.8794799066830068E-4</v>
      </c>
      <c r="BA17" s="42">
        <v>4.4811539981437922E-5</v>
      </c>
      <c r="BB17" s="42">
        <v>5.8815456275974413E-5</v>
      </c>
      <c r="BC17" s="42">
        <v>7.364781330488116E-3</v>
      </c>
      <c r="BD17" s="42">
        <v>6.191864978232134E-4</v>
      </c>
      <c r="BE17" s="42">
        <v>1.0314027117556591E-4</v>
      </c>
      <c r="BF17" s="42">
        <v>1.4462963906335176E-4</v>
      </c>
      <c r="BG17" s="42">
        <v>4.083837161983933E-5</v>
      </c>
      <c r="BH17" s="42">
        <v>3.2826175814716376E-5</v>
      </c>
      <c r="BI17" s="42">
        <v>2.5992917497341737E-5</v>
      </c>
      <c r="BJ17" s="42">
        <v>1.3853673322318708E-5</v>
      </c>
      <c r="BK17" s="42">
        <v>6.9884307105148085E-5</v>
      </c>
      <c r="BL17" s="42">
        <v>1.2277237891687923E-4</v>
      </c>
      <c r="BM17" s="42">
        <v>6.3820302722440576E-5</v>
      </c>
      <c r="BN17" s="42">
        <v>1.2212513534530671E-4</v>
      </c>
      <c r="BO17" s="42">
        <v>8.2281888895636521E-5</v>
      </c>
      <c r="BP17" s="42">
        <v>4.2824248440048362E-5</v>
      </c>
      <c r="BQ17" s="42">
        <v>6.2016865894322631E-5</v>
      </c>
      <c r="BR17" s="42">
        <v>1.116779460495426E-4</v>
      </c>
      <c r="BS17" s="42">
        <v>7.3719781337878881E-5</v>
      </c>
      <c r="BT17" s="42">
        <v>1.570361930029505E-4</v>
      </c>
      <c r="BU17" s="42">
        <v>2.989825740408847E-4</v>
      </c>
      <c r="BV17" s="42">
        <v>2.3618114984042611E-4</v>
      </c>
      <c r="BW17" s="42">
        <v>3.7146931640771839E-3</v>
      </c>
      <c r="BX17" s="42">
        <v>0</v>
      </c>
      <c r="BY17" s="11"/>
      <c r="BZ17" s="11"/>
      <c r="CA17" s="11"/>
      <c r="CB17" s="11"/>
      <c r="CC17" s="11"/>
      <c r="CD17" s="11"/>
      <c r="CE17" s="11"/>
      <c r="CF17" s="11"/>
      <c r="CG17" s="11"/>
      <c r="CI17" s="9"/>
      <c r="CJ17" s="9"/>
      <c r="CK17" s="9"/>
    </row>
    <row r="18" spans="1:99">
      <c r="A18" s="6" t="s">
        <v>56</v>
      </c>
      <c r="B18" s="6" t="s">
        <v>57</v>
      </c>
      <c r="C18" s="4">
        <v>14</v>
      </c>
      <c r="D18" s="42">
        <v>4.3523258587363148E-5</v>
      </c>
      <c r="E18" s="42">
        <v>3.4465008045944915E-5</v>
      </c>
      <c r="F18" s="42">
        <v>2.0158420681278181E-4</v>
      </c>
      <c r="G18" s="42">
        <v>1.9962610976080564E-4</v>
      </c>
      <c r="H18" s="42">
        <v>3.6068353688944608E-4</v>
      </c>
      <c r="I18" s="42">
        <v>1.8791470731754181E-5</v>
      </c>
      <c r="J18" s="42">
        <v>2.0405253350505402E-5</v>
      </c>
      <c r="K18" s="42">
        <v>6.2692085541185154E-5</v>
      </c>
      <c r="L18" s="42">
        <v>2.3443882434063232E-5</v>
      </c>
      <c r="M18" s="42">
        <v>6.7490842567226566E-5</v>
      </c>
      <c r="N18" s="42">
        <v>4.052148688849066E-5</v>
      </c>
      <c r="O18" s="42">
        <v>6.3954352340638116E-5</v>
      </c>
      <c r="P18" s="42">
        <v>1.3084112802897543E-3</v>
      </c>
      <c r="Q18" s="42">
        <v>2.3826466921441594E-2</v>
      </c>
      <c r="R18" s="42">
        <v>1.8148396957666962E-3</v>
      </c>
      <c r="S18" s="42">
        <v>3.4383564295034717E-5</v>
      </c>
      <c r="T18" s="42">
        <v>3.9436428723632909E-5</v>
      </c>
      <c r="U18" s="42">
        <v>3.6757593665202054E-5</v>
      </c>
      <c r="V18" s="42">
        <v>2.030659477966038E-5</v>
      </c>
      <c r="W18" s="42">
        <v>2.1752411187341101E-5</v>
      </c>
      <c r="X18" s="42">
        <v>4.7053871412419877E-7</v>
      </c>
      <c r="Y18" s="42">
        <v>1.5397256970847591E-5</v>
      </c>
      <c r="Z18" s="42">
        <v>2.8068478836955434E-5</v>
      </c>
      <c r="AA18" s="42">
        <v>1.0503526775818913E-4</v>
      </c>
      <c r="AB18" s="42">
        <v>4.2987519735971241E-5</v>
      </c>
      <c r="AC18" s="42">
        <v>4.033858473512993E-5</v>
      </c>
      <c r="AD18" s="42">
        <v>6.8314551162796525E-5</v>
      </c>
      <c r="AE18" s="42">
        <v>1.4655198514615852E-4</v>
      </c>
      <c r="AF18" s="42">
        <v>4.5318743287353808E-5</v>
      </c>
      <c r="AG18" s="42">
        <v>2.9688702285990796E-5</v>
      </c>
      <c r="AH18" s="42">
        <v>3.1473166623828411E-4</v>
      </c>
      <c r="AI18" s="42">
        <v>4.9889617654615933E-5</v>
      </c>
      <c r="AJ18" s="42">
        <v>5.4893466683725679E-5</v>
      </c>
      <c r="AK18" s="42">
        <v>6.5409030120896307E-5</v>
      </c>
      <c r="AL18" s="42">
        <v>2.1558332172005755E-5</v>
      </c>
      <c r="AM18" s="42">
        <v>3.3389454041196512E-4</v>
      </c>
      <c r="AN18" s="42">
        <v>4.6008243441503593E-5</v>
      </c>
      <c r="AO18" s="42">
        <v>3.7233469462627625E-4</v>
      </c>
      <c r="AP18" s="42">
        <v>5.1058215622687888E-5</v>
      </c>
      <c r="AQ18" s="42">
        <v>1.5964175524333735E-4</v>
      </c>
      <c r="AR18" s="42">
        <v>1.7524453137251979E-4</v>
      </c>
      <c r="AS18" s="42">
        <v>2.5843629549772006E-4</v>
      </c>
      <c r="AT18" s="42">
        <v>1.1511876594888705E-3</v>
      </c>
      <c r="AU18" s="42">
        <v>1.0024410243682929E-3</v>
      </c>
      <c r="AV18" s="42">
        <v>8.2266404661533924E-5</v>
      </c>
      <c r="AW18" s="42">
        <v>1.5895089619421919E-5</v>
      </c>
      <c r="AX18" s="42">
        <v>2.645188391805755E-4</v>
      </c>
      <c r="AY18" s="42">
        <v>3.8941120381262931E-4</v>
      </c>
      <c r="AZ18" s="42">
        <v>2.6227037111153749E-4</v>
      </c>
      <c r="BA18" s="42">
        <v>2.5809165224526098E-3</v>
      </c>
      <c r="BB18" s="42">
        <v>5.4067638287536588E-4</v>
      </c>
      <c r="BC18" s="42">
        <v>2.5914158341906312E-3</v>
      </c>
      <c r="BD18" s="42">
        <v>6.4998280734276004E-4</v>
      </c>
      <c r="BE18" s="42">
        <v>3.7655287274918336E-5</v>
      </c>
      <c r="BF18" s="42">
        <v>2.2198418285082483E-3</v>
      </c>
      <c r="BG18" s="42">
        <v>1.708231718317031E-4</v>
      </c>
      <c r="BH18" s="42">
        <v>1.2881182645604223E-5</v>
      </c>
      <c r="BI18" s="42">
        <v>6.4855175727169742E-4</v>
      </c>
      <c r="BJ18" s="42">
        <v>4.2630704273266994E-5</v>
      </c>
      <c r="BK18" s="42">
        <v>4.1041417424499367E-5</v>
      </c>
      <c r="BL18" s="42">
        <v>1.8054088686946829E-3</v>
      </c>
      <c r="BM18" s="42">
        <v>2.6581114657035098E-4</v>
      </c>
      <c r="BN18" s="42">
        <v>4.7757778203010858E-5</v>
      </c>
      <c r="BO18" s="42">
        <v>4.3877019500937426E-4</v>
      </c>
      <c r="BP18" s="42">
        <v>3.4569638428621568E-3</v>
      </c>
      <c r="BQ18" s="42">
        <v>5.5162588165453088E-4</v>
      </c>
      <c r="BR18" s="42">
        <v>1.1891426140547409E-3</v>
      </c>
      <c r="BS18" s="42">
        <v>1.7291543384264645E-5</v>
      </c>
      <c r="BT18" s="42">
        <v>1.9844764022313585E-4</v>
      </c>
      <c r="BU18" s="42">
        <v>2.4773949774530945E-4</v>
      </c>
      <c r="BV18" s="42">
        <v>2.2507812981118151E-3</v>
      </c>
      <c r="BW18" s="42">
        <v>4.1514463932380442E-3</v>
      </c>
      <c r="BX18" s="42">
        <v>0</v>
      </c>
      <c r="BY18" s="11"/>
      <c r="BZ18" s="11"/>
      <c r="CA18" s="11"/>
      <c r="CB18" s="11"/>
      <c r="CC18" s="11"/>
      <c r="CD18" s="11"/>
      <c r="CE18" s="11"/>
      <c r="CF18" s="11"/>
      <c r="CG18" s="11"/>
      <c r="CI18" s="9"/>
      <c r="CJ18" s="9"/>
      <c r="CK18" s="9"/>
    </row>
    <row r="19" spans="1:99">
      <c r="A19" s="6" t="s">
        <v>60</v>
      </c>
      <c r="B19" s="7" t="s">
        <v>61</v>
      </c>
      <c r="C19" s="4">
        <v>15</v>
      </c>
      <c r="D19" s="42">
        <v>7.9531559549122854E-6</v>
      </c>
      <c r="E19" s="42">
        <v>2.304315362500586E-5</v>
      </c>
      <c r="F19" s="42">
        <v>2.9708124615986818E-6</v>
      </c>
      <c r="G19" s="42">
        <v>6.2728741435852086E-5</v>
      </c>
      <c r="H19" s="42">
        <v>3.2000298568110711E-5</v>
      </c>
      <c r="I19" s="42">
        <v>3.4368624346893067E-5</v>
      </c>
      <c r="J19" s="42">
        <v>1.59343606426817E-5</v>
      </c>
      <c r="K19" s="42">
        <v>4.8580650761167439E-5</v>
      </c>
      <c r="L19" s="42">
        <v>6.9724412313886557E-6</v>
      </c>
      <c r="M19" s="42">
        <v>5.7337862132095752E-5</v>
      </c>
      <c r="N19" s="42">
        <v>6.060357193949315E-5</v>
      </c>
      <c r="O19" s="42">
        <v>1.3155777778166928E-5</v>
      </c>
      <c r="P19" s="42">
        <v>8.4481845233381366E-5</v>
      </c>
      <c r="Q19" s="42">
        <v>5.9382094937686857E-5</v>
      </c>
      <c r="R19" s="42">
        <v>9.4774307948490635E-2</v>
      </c>
      <c r="S19" s="42">
        <v>2.3463741540231321E-5</v>
      </c>
      <c r="T19" s="42">
        <v>5.6548080616735405E-4</v>
      </c>
      <c r="U19" s="42">
        <v>8.519519312096727E-5</v>
      </c>
      <c r="V19" s="42">
        <v>2.3205129845551087E-6</v>
      </c>
      <c r="W19" s="42">
        <v>2.4889677013555246E-6</v>
      </c>
      <c r="X19" s="42">
        <v>4.5046046697433599E-7</v>
      </c>
      <c r="Y19" s="42">
        <v>2.1772477374727704E-5</v>
      </c>
      <c r="Z19" s="42">
        <v>1.725847234511521E-5</v>
      </c>
      <c r="AA19" s="42">
        <v>4.5899085025709687E-5</v>
      </c>
      <c r="AB19" s="42">
        <v>1.1268555794599924E-4</v>
      </c>
      <c r="AC19" s="42">
        <v>3.8378336751402396E-5</v>
      </c>
      <c r="AD19" s="42">
        <v>1.6874930750661438E-4</v>
      </c>
      <c r="AE19" s="42">
        <v>3.4888112180854418E-5</v>
      </c>
      <c r="AF19" s="42">
        <v>1.0724347089157836E-5</v>
      </c>
      <c r="AG19" s="42">
        <v>1.4859029801824351E-5</v>
      </c>
      <c r="AH19" s="42">
        <v>2.0618398769165055E-4</v>
      </c>
      <c r="AI19" s="42">
        <v>1.9481431202094649E-5</v>
      </c>
      <c r="AJ19" s="42">
        <v>4.5434146681463409E-5</v>
      </c>
      <c r="AK19" s="42">
        <v>4.7208697887512116E-5</v>
      </c>
      <c r="AL19" s="42">
        <v>1.723759335831452E-4</v>
      </c>
      <c r="AM19" s="42">
        <v>1.3730581793909387E-4</v>
      </c>
      <c r="AN19" s="42">
        <v>5.2615801906041946E-5</v>
      </c>
      <c r="AO19" s="42">
        <v>4.6494338688427846E-4</v>
      </c>
      <c r="AP19" s="42">
        <v>4.4408100384016935E-5</v>
      </c>
      <c r="AQ19" s="42">
        <v>2.0946693544994296E-4</v>
      </c>
      <c r="AR19" s="42">
        <v>2.2993943461101547E-4</v>
      </c>
      <c r="AS19" s="42">
        <v>3.3909586338754931E-4</v>
      </c>
      <c r="AT19" s="42">
        <v>1.5542406901527027E-3</v>
      </c>
      <c r="AU19" s="42">
        <v>1.1880766120713335E-5</v>
      </c>
      <c r="AV19" s="42">
        <v>7.0478312896402281E-5</v>
      </c>
      <c r="AW19" s="42">
        <v>5.1400141500747882E-5</v>
      </c>
      <c r="AX19" s="42">
        <v>1.6539732172978911E-5</v>
      </c>
      <c r="AY19" s="42">
        <v>4.151401625576813E-5</v>
      </c>
      <c r="AZ19" s="42">
        <v>3.5071329973752297E-6</v>
      </c>
      <c r="BA19" s="42">
        <v>3.7503133637376864E-5</v>
      </c>
      <c r="BB19" s="42">
        <v>4.3331614889692813E-6</v>
      </c>
      <c r="BC19" s="42">
        <v>5.7331211970244495E-5</v>
      </c>
      <c r="BD19" s="42">
        <v>6.9203931918204953E-5</v>
      </c>
      <c r="BE19" s="42">
        <v>5.645093617891159E-5</v>
      </c>
      <c r="BF19" s="42">
        <v>4.9979395537209155E-4</v>
      </c>
      <c r="BG19" s="42">
        <v>7.7339002482144711E-6</v>
      </c>
      <c r="BH19" s="42">
        <v>2.0107413063710361E-5</v>
      </c>
      <c r="BI19" s="42">
        <v>3.778548775020953E-6</v>
      </c>
      <c r="BJ19" s="42">
        <v>1.122484375958425E-6</v>
      </c>
      <c r="BK19" s="42">
        <v>6.5499740521660933E-6</v>
      </c>
      <c r="BL19" s="42">
        <v>1.0065688334279273E-4</v>
      </c>
      <c r="BM19" s="42">
        <v>1.8843598369366028E-5</v>
      </c>
      <c r="BN19" s="42">
        <v>2.4412536676333757E-5</v>
      </c>
      <c r="BO19" s="42">
        <v>2.0957273482478803E-5</v>
      </c>
      <c r="BP19" s="42">
        <v>1.1414719061538423E-3</v>
      </c>
      <c r="BQ19" s="42">
        <v>2.6914796025577865E-5</v>
      </c>
      <c r="BR19" s="42">
        <v>9.7102415107782207E-6</v>
      </c>
      <c r="BS19" s="42">
        <v>3.9920224965399457E-6</v>
      </c>
      <c r="BT19" s="42">
        <v>1.8206344904052016E-5</v>
      </c>
      <c r="BU19" s="42">
        <v>1.9522285761921284E-5</v>
      </c>
      <c r="BV19" s="42">
        <v>1.7628194181183209E-5</v>
      </c>
      <c r="BW19" s="42">
        <v>2.0743268574861764E-5</v>
      </c>
      <c r="BX19" s="42">
        <v>0</v>
      </c>
      <c r="BY19" s="11"/>
      <c r="BZ19" s="11"/>
      <c r="CA19" s="11"/>
      <c r="CB19" s="11"/>
      <c r="CC19" s="11"/>
      <c r="CD19" s="11"/>
      <c r="CE19" s="11"/>
      <c r="CF19" s="11"/>
      <c r="CG19" s="11"/>
      <c r="CI19" s="9"/>
      <c r="CJ19" s="9"/>
      <c r="CK19" s="9"/>
    </row>
    <row r="20" spans="1:99">
      <c r="A20" s="6" t="s">
        <v>64</v>
      </c>
      <c r="B20" s="7" t="s">
        <v>65</v>
      </c>
      <c r="C20" s="4">
        <v>16</v>
      </c>
      <c r="D20" s="42">
        <v>1.4468493958466866E-3</v>
      </c>
      <c r="E20" s="42">
        <v>2.6906056400241934E-3</v>
      </c>
      <c r="F20" s="42">
        <v>7.1502840177252696E-4</v>
      </c>
      <c r="G20" s="42">
        <v>2.5091884289976017E-4</v>
      </c>
      <c r="H20" s="42">
        <v>1.4057318605178702E-5</v>
      </c>
      <c r="I20" s="42">
        <v>1.3276662005865607E-5</v>
      </c>
      <c r="J20" s="42">
        <v>1.4250017722976885E-5</v>
      </c>
      <c r="K20" s="42">
        <v>1.9539443501579427E-4</v>
      </c>
      <c r="L20" s="42">
        <v>1.2105564433172147E-5</v>
      </c>
      <c r="M20" s="42">
        <v>1.2482384391129589E-3</v>
      </c>
      <c r="N20" s="42">
        <v>1.1605048100300558E-3</v>
      </c>
      <c r="O20" s="42">
        <v>1.9062064370090168E-5</v>
      </c>
      <c r="P20" s="42">
        <v>5.7233635140857271E-4</v>
      </c>
      <c r="Q20" s="42">
        <v>3.8134359757027423E-5</v>
      </c>
      <c r="R20" s="42">
        <v>2.2181761160256978E-5</v>
      </c>
      <c r="S20" s="42">
        <v>0.10894404306311513</v>
      </c>
      <c r="T20" s="42">
        <v>5.0318105440926957E-3</v>
      </c>
      <c r="U20" s="42">
        <v>2.6526512098713251E-5</v>
      </c>
      <c r="V20" s="42">
        <v>4.7555770349362833E-6</v>
      </c>
      <c r="W20" s="42">
        <v>5.095694941009521E-6</v>
      </c>
      <c r="X20" s="42">
        <v>2.970220900060556E-7</v>
      </c>
      <c r="Y20" s="42">
        <v>1.8135291654142154E-5</v>
      </c>
      <c r="Z20" s="42">
        <v>1.374278193890872E-4</v>
      </c>
      <c r="AA20" s="42">
        <v>5.6372640741460874E-4</v>
      </c>
      <c r="AB20" s="42">
        <v>3.680072132838768E-5</v>
      </c>
      <c r="AC20" s="42">
        <v>2.3961273805472801E-5</v>
      </c>
      <c r="AD20" s="42">
        <v>4.0562829717455599E-5</v>
      </c>
      <c r="AE20" s="42">
        <v>4.5728005446214206E-4</v>
      </c>
      <c r="AF20" s="42">
        <v>1.3700312039421401E-4</v>
      </c>
      <c r="AG20" s="42">
        <v>6.6164361882853225E-6</v>
      </c>
      <c r="AH20" s="42">
        <v>2.3963601318982074E-3</v>
      </c>
      <c r="AI20" s="42">
        <v>1.9857045260476356E-5</v>
      </c>
      <c r="AJ20" s="42">
        <v>6.946425791920479E-5</v>
      </c>
      <c r="AK20" s="42">
        <v>2.0773066594208201E-3</v>
      </c>
      <c r="AL20" s="42">
        <v>7.4432324909841027E-4</v>
      </c>
      <c r="AM20" s="42">
        <v>8.8953055175201141E-4</v>
      </c>
      <c r="AN20" s="42">
        <v>2.7383507293158452E-3</v>
      </c>
      <c r="AO20" s="42">
        <v>6.8524592083101341E-2</v>
      </c>
      <c r="AP20" s="42">
        <v>3.7145096234755859E-5</v>
      </c>
      <c r="AQ20" s="42">
        <v>1.3116719757042409E-3</v>
      </c>
      <c r="AR20" s="42">
        <v>1.4398697906220256E-3</v>
      </c>
      <c r="AS20" s="42">
        <v>2.1234021499730838E-3</v>
      </c>
      <c r="AT20" s="42">
        <v>7.0269990991842293E-4</v>
      </c>
      <c r="AU20" s="42">
        <v>7.936260469358484E-5</v>
      </c>
      <c r="AV20" s="42">
        <v>9.5501011682358906E-3</v>
      </c>
      <c r="AW20" s="42">
        <v>9.0215654132636678E-5</v>
      </c>
      <c r="AX20" s="42">
        <v>2.2693153153947299E-3</v>
      </c>
      <c r="AY20" s="42">
        <v>1.5160751917754105E-5</v>
      </c>
      <c r="AZ20" s="42">
        <v>1.6534749049213475E-5</v>
      </c>
      <c r="BA20" s="42">
        <v>1.1243060910977428E-5</v>
      </c>
      <c r="BB20" s="42">
        <v>8.0024131081780979E-4</v>
      </c>
      <c r="BC20" s="42">
        <v>1.8947779880936551E-4</v>
      </c>
      <c r="BD20" s="42">
        <v>9.8500144887914257E-5</v>
      </c>
      <c r="BE20" s="42">
        <v>5.1651405014227021E-5</v>
      </c>
      <c r="BF20" s="42">
        <v>2.6773931006818389E-3</v>
      </c>
      <c r="BG20" s="42">
        <v>5.6711956675311357E-5</v>
      </c>
      <c r="BH20" s="42">
        <v>4.7614098584380726E-5</v>
      </c>
      <c r="BI20" s="42">
        <v>3.4282372268471639E-5</v>
      </c>
      <c r="BJ20" s="42">
        <v>7.0623194354258693E-4</v>
      </c>
      <c r="BK20" s="42">
        <v>9.6851693012526256E-5</v>
      </c>
      <c r="BL20" s="42">
        <v>6.8773412150277855E-5</v>
      </c>
      <c r="BM20" s="42">
        <v>4.6746311255245051E-5</v>
      </c>
      <c r="BN20" s="42">
        <v>1.019814503102423E-4</v>
      </c>
      <c r="BO20" s="42">
        <v>5.4830165207104924E-4</v>
      </c>
      <c r="BP20" s="42">
        <v>2.667379581434364E-5</v>
      </c>
      <c r="BQ20" s="42">
        <v>1.0013421083556808E-4</v>
      </c>
      <c r="BR20" s="42">
        <v>7.4816962495982434E-5</v>
      </c>
      <c r="BS20" s="42">
        <v>1.4019200642499885E-4</v>
      </c>
      <c r="BT20" s="42">
        <v>2.7431566541732468E-5</v>
      </c>
      <c r="BU20" s="42">
        <v>5.9250486660076634E-5</v>
      </c>
      <c r="BV20" s="42">
        <v>3.8658491361362424E-4</v>
      </c>
      <c r="BW20" s="42">
        <v>1.3452057745977097E-3</v>
      </c>
      <c r="BX20" s="42">
        <v>0</v>
      </c>
      <c r="BY20" s="11"/>
      <c r="BZ20" s="11"/>
      <c r="CA20" s="11"/>
      <c r="CB20" s="11"/>
      <c r="CC20" s="11"/>
      <c r="CD20" s="11"/>
      <c r="CE20" s="11"/>
      <c r="CF20" s="11"/>
      <c r="CG20" s="11"/>
      <c r="CI20" s="9"/>
      <c r="CJ20" s="9"/>
      <c r="CK20" s="9"/>
    </row>
    <row r="21" spans="1:99">
      <c r="A21" s="6" t="s">
        <v>68</v>
      </c>
      <c r="B21" s="6" t="s">
        <v>69</v>
      </c>
      <c r="C21" s="4">
        <v>17</v>
      </c>
      <c r="D21" s="42">
        <v>1.2171646834041208E-3</v>
      </c>
      <c r="E21" s="42">
        <v>1.0754211496256112E-3</v>
      </c>
      <c r="F21" s="42">
        <v>5.443691668105149E-4</v>
      </c>
      <c r="G21" s="42">
        <v>2.9273360536952246E-4</v>
      </c>
      <c r="H21" s="42">
        <v>2.8325730993196868E-4</v>
      </c>
      <c r="I21" s="42">
        <v>1.2612842887806356E-3</v>
      </c>
      <c r="J21" s="42">
        <v>1.068372629891536E-3</v>
      </c>
      <c r="K21" s="42">
        <v>1.0076574571189862E-2</v>
      </c>
      <c r="L21" s="42">
        <v>3.2572355613951106E-4</v>
      </c>
      <c r="M21" s="42">
        <v>1.1015668144782043E-2</v>
      </c>
      <c r="N21" s="42">
        <v>2.8953085405599402E-3</v>
      </c>
      <c r="O21" s="42">
        <v>3.3586400815834652E-2</v>
      </c>
      <c r="P21" s="42">
        <v>9.7381325610108541E-3</v>
      </c>
      <c r="Q21" s="42">
        <v>4.5796482387704777E-3</v>
      </c>
      <c r="R21" s="42">
        <v>1.3663770057984623E-2</v>
      </c>
      <c r="S21" s="42">
        <v>3.0503120711307345E-2</v>
      </c>
      <c r="T21" s="42">
        <v>0.15818369016189054</v>
      </c>
      <c r="U21" s="42">
        <v>5.0652249391975192E-2</v>
      </c>
      <c r="V21" s="42">
        <v>3.4507016796635112E-4</v>
      </c>
      <c r="W21" s="42">
        <v>3.6971459102585704E-4</v>
      </c>
      <c r="X21" s="42">
        <v>1.727047043126931E-5</v>
      </c>
      <c r="Y21" s="42">
        <v>1.0213014951754485E-3</v>
      </c>
      <c r="Z21" s="42">
        <v>6.0797943496936069E-4</v>
      </c>
      <c r="AA21" s="42">
        <v>2.3024816265620057E-3</v>
      </c>
      <c r="AB21" s="42">
        <v>2.9488090042321467E-2</v>
      </c>
      <c r="AC21" s="42">
        <v>1.1563403704139467E-2</v>
      </c>
      <c r="AD21" s="42">
        <v>1.7723368230152078E-2</v>
      </c>
      <c r="AE21" s="42">
        <v>1.7452151232052859E-2</v>
      </c>
      <c r="AF21" s="42">
        <v>2.9449343425838105E-4</v>
      </c>
      <c r="AG21" s="42">
        <v>2.5670949080985433E-4</v>
      </c>
      <c r="AH21" s="42">
        <v>1.1652930611146415E-2</v>
      </c>
      <c r="AI21" s="42">
        <v>6.7324911572206611E-3</v>
      </c>
      <c r="AJ21" s="42">
        <v>4.6148261892269638E-3</v>
      </c>
      <c r="AK21" s="42">
        <v>1.0230026806047942E-3</v>
      </c>
      <c r="AL21" s="42">
        <v>1.5449385443021761E-3</v>
      </c>
      <c r="AM21" s="42">
        <v>6.65189987157031E-3</v>
      </c>
      <c r="AN21" s="42">
        <v>1.147661794210397E-3</v>
      </c>
      <c r="AO21" s="42">
        <v>1.1449588659380347E-2</v>
      </c>
      <c r="AP21" s="42">
        <v>3.0371612129892668E-4</v>
      </c>
      <c r="AQ21" s="42">
        <v>2.6017084258525168E-4</v>
      </c>
      <c r="AR21" s="42">
        <v>2.8559894819590994E-4</v>
      </c>
      <c r="AS21" s="42">
        <v>4.2117795968707922E-4</v>
      </c>
      <c r="AT21" s="42">
        <v>9.7497064865110087E-5</v>
      </c>
      <c r="AU21" s="42">
        <v>6.9993673942132556E-4</v>
      </c>
      <c r="AV21" s="42">
        <v>6.1837225778533904E-4</v>
      </c>
      <c r="AW21" s="42">
        <v>3.4582144154464375E-3</v>
      </c>
      <c r="AX21" s="42">
        <v>5.1383933852542016E-3</v>
      </c>
      <c r="AY21" s="42">
        <v>4.3195281321013263E-4</v>
      </c>
      <c r="AZ21" s="42">
        <v>1.9479410492283479E-3</v>
      </c>
      <c r="BA21" s="42">
        <v>3.7270922585885298E-4</v>
      </c>
      <c r="BB21" s="42">
        <v>2.1695896802139849E-3</v>
      </c>
      <c r="BC21" s="42">
        <v>6.4664242009906609E-3</v>
      </c>
      <c r="BD21" s="42">
        <v>4.676640489472637E-3</v>
      </c>
      <c r="BE21" s="42">
        <v>4.3001543391127973E-2</v>
      </c>
      <c r="BF21" s="42">
        <v>2.7667433074969514E-3</v>
      </c>
      <c r="BG21" s="42">
        <v>3.6013838466574405E-4</v>
      </c>
      <c r="BH21" s="42">
        <v>3.3841325991064656E-3</v>
      </c>
      <c r="BI21" s="42">
        <v>2.1482653350318524E-3</v>
      </c>
      <c r="BJ21" s="42">
        <v>4.5748255456858251E-4</v>
      </c>
      <c r="BK21" s="42">
        <v>6.547036879933475E-3</v>
      </c>
      <c r="BL21" s="42">
        <v>5.966953137514646E-3</v>
      </c>
      <c r="BM21" s="42">
        <v>4.9300811412349432E-3</v>
      </c>
      <c r="BN21" s="42">
        <v>9.1074723632126545E-3</v>
      </c>
      <c r="BO21" s="42">
        <v>7.2485760656056568E-3</v>
      </c>
      <c r="BP21" s="42">
        <v>8.3123175184272489E-4</v>
      </c>
      <c r="BQ21" s="42">
        <v>9.8240801006322233E-4</v>
      </c>
      <c r="BR21" s="42">
        <v>1.8406378824098331E-3</v>
      </c>
      <c r="BS21" s="42">
        <v>3.3736033107270311E-3</v>
      </c>
      <c r="BT21" s="42">
        <v>6.4517045144519354E-4</v>
      </c>
      <c r="BU21" s="42">
        <v>2.7703378619928047E-3</v>
      </c>
      <c r="BV21" s="42">
        <v>1.6540613731958096E-3</v>
      </c>
      <c r="BW21" s="42">
        <v>3.249457334800746E-3</v>
      </c>
      <c r="BX21" s="42">
        <v>0</v>
      </c>
      <c r="BY21" s="11"/>
      <c r="BZ21" s="11"/>
      <c r="CA21" s="11"/>
      <c r="CB21" s="11"/>
      <c r="CC21" s="11"/>
      <c r="CD21" s="11"/>
      <c r="CE21" s="11"/>
      <c r="CF21" s="11"/>
      <c r="CG21" s="11"/>
      <c r="CI21" s="9"/>
      <c r="CJ21" s="9"/>
      <c r="CK21" s="9"/>
    </row>
    <row r="22" spans="1:99">
      <c r="A22" s="6" t="s">
        <v>72</v>
      </c>
      <c r="B22" s="6" t="s">
        <v>73</v>
      </c>
      <c r="C22" s="4">
        <v>18</v>
      </c>
      <c r="D22" s="42">
        <v>3.3512769758804421E-5</v>
      </c>
      <c r="E22" s="42">
        <v>2.0617149054733013E-5</v>
      </c>
      <c r="F22" s="42">
        <v>6.4397401117864591E-5</v>
      </c>
      <c r="G22" s="42">
        <v>2.0576164719577009E-5</v>
      </c>
      <c r="H22" s="42">
        <v>2.9292434081798413E-5</v>
      </c>
      <c r="I22" s="42">
        <v>1.6034609270965746E-4</v>
      </c>
      <c r="J22" s="42">
        <v>2.1179633745095001E-4</v>
      </c>
      <c r="K22" s="42">
        <v>2.9132921332990404E-4</v>
      </c>
      <c r="L22" s="42">
        <v>2.1506649759598566E-4</v>
      </c>
      <c r="M22" s="42">
        <v>3.511705249568757E-4</v>
      </c>
      <c r="N22" s="42">
        <v>2.823882223439191E-3</v>
      </c>
      <c r="O22" s="42">
        <v>3.2864003973517066E-4</v>
      </c>
      <c r="P22" s="42">
        <v>3.1741246785216791E-4</v>
      </c>
      <c r="Q22" s="42">
        <v>2.9402876225132857E-4</v>
      </c>
      <c r="R22" s="42">
        <v>2.791283148199002E-4</v>
      </c>
      <c r="S22" s="42">
        <v>8.7806779957879917E-4</v>
      </c>
      <c r="T22" s="42">
        <v>1.796952038585684E-3</v>
      </c>
      <c r="U22" s="42">
        <v>4.6710805743698049E-2</v>
      </c>
      <c r="V22" s="42">
        <v>2.0690035564574472E-5</v>
      </c>
      <c r="W22" s="42">
        <v>2.2165698067658479E-5</v>
      </c>
      <c r="X22" s="42">
        <v>7.9148016000554149E-7</v>
      </c>
      <c r="Y22" s="42">
        <v>1.8118567423759199E-4</v>
      </c>
      <c r="Z22" s="42">
        <v>3.0739744925528656E-5</v>
      </c>
      <c r="AA22" s="42">
        <v>2.6353544925702613E-4</v>
      </c>
      <c r="AB22" s="42">
        <v>3.3690633169573716E-4</v>
      </c>
      <c r="AC22" s="42">
        <v>2.4671956265396526E-4</v>
      </c>
      <c r="AD22" s="42">
        <v>5.0844424961566466E-4</v>
      </c>
      <c r="AE22" s="42">
        <v>2.9997200873714704E-4</v>
      </c>
      <c r="AF22" s="42">
        <v>1.21571351226243E-4</v>
      </c>
      <c r="AG22" s="42">
        <v>2.4210048028318173E-5</v>
      </c>
      <c r="AH22" s="42">
        <v>3.0842734165509322E-4</v>
      </c>
      <c r="AI22" s="42">
        <v>1.8794256557131332E-3</v>
      </c>
      <c r="AJ22" s="42">
        <v>1.734685198259648E-4</v>
      </c>
      <c r="AK22" s="42">
        <v>1.7031095110844034E-4</v>
      </c>
      <c r="AL22" s="42">
        <v>1.4903113566594868E-4</v>
      </c>
      <c r="AM22" s="42">
        <v>2.6623115327740067E-4</v>
      </c>
      <c r="AN22" s="42">
        <v>1.2913675329351843E-4</v>
      </c>
      <c r="AO22" s="42">
        <v>5.2118199361471254E-4</v>
      </c>
      <c r="AP22" s="42">
        <v>4.8117815370271782E-5</v>
      </c>
      <c r="AQ22" s="42">
        <v>9.6427699027703834E-5</v>
      </c>
      <c r="AR22" s="42">
        <v>1.0585217446201683E-4</v>
      </c>
      <c r="AS22" s="42">
        <v>1.5610212555044513E-4</v>
      </c>
      <c r="AT22" s="42">
        <v>1.3212320205639879E-4</v>
      </c>
      <c r="AU22" s="42">
        <v>1.382501621688611E-4</v>
      </c>
      <c r="AV22" s="42">
        <v>1.2954010343275361E-4</v>
      </c>
      <c r="AW22" s="42">
        <v>6.3627152040094575E-4</v>
      </c>
      <c r="AX22" s="42">
        <v>6.0057725916206018E-3</v>
      </c>
      <c r="AY22" s="42">
        <v>1.4256735074200859E-4</v>
      </c>
      <c r="AZ22" s="42">
        <v>7.4592066495302544E-5</v>
      </c>
      <c r="BA22" s="42">
        <v>7.5167313485367891E-4</v>
      </c>
      <c r="BB22" s="42">
        <v>4.6027732393806245E-4</v>
      </c>
      <c r="BC22" s="42">
        <v>3.762579021615016E-4</v>
      </c>
      <c r="BD22" s="42">
        <v>3.654856848722908E-4</v>
      </c>
      <c r="BE22" s="42">
        <v>6.6436583024547871E-2</v>
      </c>
      <c r="BF22" s="42">
        <v>4.8305649011560481E-3</v>
      </c>
      <c r="BG22" s="42">
        <v>3.6270072402993969E-3</v>
      </c>
      <c r="BH22" s="42">
        <v>3.2156110931969013E-3</v>
      </c>
      <c r="BI22" s="42">
        <v>2.2465120809863782E-3</v>
      </c>
      <c r="BJ22" s="42">
        <v>5.1713190401022594E-4</v>
      </c>
      <c r="BK22" s="42">
        <v>2.4341336958654766E-3</v>
      </c>
      <c r="BL22" s="42">
        <v>3.6061501223727324E-3</v>
      </c>
      <c r="BM22" s="42">
        <v>2.0073262706703877E-2</v>
      </c>
      <c r="BN22" s="42">
        <v>1.3148897759082368E-3</v>
      </c>
      <c r="BO22" s="42">
        <v>4.9408067893379438E-3</v>
      </c>
      <c r="BP22" s="42">
        <v>6.8063569714464504E-5</v>
      </c>
      <c r="BQ22" s="42">
        <v>1.22771785827022E-3</v>
      </c>
      <c r="BR22" s="42">
        <v>6.3466986204583286E-4</v>
      </c>
      <c r="BS22" s="42">
        <v>2.9081847745551515E-4</v>
      </c>
      <c r="BT22" s="42">
        <v>4.4202465373151739E-4</v>
      </c>
      <c r="BU22" s="42">
        <v>3.413392716535166E-4</v>
      </c>
      <c r="BV22" s="42">
        <v>8.142541745563326E-3</v>
      </c>
      <c r="BW22" s="42">
        <v>2.0055556538829738E-3</v>
      </c>
      <c r="BX22" s="42">
        <v>0</v>
      </c>
      <c r="BY22" s="11"/>
      <c r="BZ22" s="11"/>
      <c r="CA22" s="11"/>
      <c r="CB22" s="11"/>
      <c r="CC22" s="11"/>
      <c r="CD22" s="11"/>
      <c r="CE22" s="11"/>
      <c r="CF22" s="11"/>
      <c r="CG22" s="11"/>
      <c r="CI22" s="9"/>
      <c r="CJ22" s="9"/>
      <c r="CK22" s="9"/>
    </row>
    <row r="23" spans="1:99">
      <c r="A23" s="6" t="s">
        <v>76</v>
      </c>
      <c r="B23" s="6" t="s">
        <v>77</v>
      </c>
      <c r="C23" s="4">
        <v>19</v>
      </c>
      <c r="D23" s="42">
        <v>3.1460976038742858E-2</v>
      </c>
      <c r="E23" s="42">
        <v>2.9805129596029014E-2</v>
      </c>
      <c r="F23" s="42">
        <v>1.8252009680079017E-2</v>
      </c>
      <c r="G23" s="42">
        <v>5.6152146830941739E-2</v>
      </c>
      <c r="H23" s="42">
        <v>1.5210323803937043E-2</v>
      </c>
      <c r="I23" s="42">
        <v>5.4057233709232898E-2</v>
      </c>
      <c r="J23" s="42">
        <v>6.8048958029105919E-2</v>
      </c>
      <c r="K23" s="42">
        <v>1.0600322410341178E-2</v>
      </c>
      <c r="L23" s="42">
        <v>1.7480980990422466E-2</v>
      </c>
      <c r="M23" s="42">
        <v>1.1625288162223102E-2</v>
      </c>
      <c r="N23" s="42">
        <v>9.1857784312649529E-3</v>
      </c>
      <c r="O23" s="42">
        <v>1.2586817580805968E-3</v>
      </c>
      <c r="P23" s="42">
        <v>4.6142142422300409E-3</v>
      </c>
      <c r="Q23" s="42">
        <v>1.5827472920663596E-3</v>
      </c>
      <c r="R23" s="42">
        <v>4.4845947222102991E-3</v>
      </c>
      <c r="S23" s="42">
        <v>8.3739411121153459E-3</v>
      </c>
      <c r="T23" s="42">
        <v>1.8476516071794465E-2</v>
      </c>
      <c r="U23" s="42">
        <v>1.0749742882602835E-3</v>
      </c>
      <c r="V23" s="42">
        <v>0.2554849761143238</v>
      </c>
      <c r="W23" s="42">
        <v>0.27466201708314436</v>
      </c>
      <c r="X23" s="42">
        <v>0.27639728602378699</v>
      </c>
      <c r="Y23" s="42">
        <v>6.8228125381222735E-3</v>
      </c>
      <c r="Z23" s="42">
        <v>6.0577157034352694E-2</v>
      </c>
      <c r="AA23" s="42">
        <v>1.088007181879355E-2</v>
      </c>
      <c r="AB23" s="42">
        <v>9.369543332182052E-3</v>
      </c>
      <c r="AC23" s="42">
        <v>2.4587510861580016E-3</v>
      </c>
      <c r="AD23" s="42">
        <v>1.3785732803008863E-2</v>
      </c>
      <c r="AE23" s="42">
        <v>3.5680171365688761E-2</v>
      </c>
      <c r="AF23" s="42">
        <v>1.2353399435369672E-2</v>
      </c>
      <c r="AG23" s="42">
        <v>3.283193085859102E-2</v>
      </c>
      <c r="AH23" s="42">
        <v>4.0482941529843049E-3</v>
      </c>
      <c r="AI23" s="42">
        <v>1.900707277178094E-3</v>
      </c>
      <c r="AJ23" s="42">
        <v>6.6660761054801688E-3</v>
      </c>
      <c r="AK23" s="42">
        <v>3.3898529188203181E-3</v>
      </c>
      <c r="AL23" s="42">
        <v>5.3064714723915747E-3</v>
      </c>
      <c r="AM23" s="42">
        <v>3.4587008537658739E-3</v>
      </c>
      <c r="AN23" s="42">
        <v>2.3875001092803771E-3</v>
      </c>
      <c r="AO23" s="42">
        <v>3.5105381292886042E-3</v>
      </c>
      <c r="AP23" s="42">
        <v>4.2517196938324526E-3</v>
      </c>
      <c r="AQ23" s="42">
        <v>1.0371999020839417E-2</v>
      </c>
      <c r="AR23" s="42">
        <v>1.1383622130610364E-2</v>
      </c>
      <c r="AS23" s="42">
        <v>1.6787634454207764E-2</v>
      </c>
      <c r="AT23" s="42">
        <v>9.7987706961566359E-4</v>
      </c>
      <c r="AU23" s="42">
        <v>1.2863760847183513E-2</v>
      </c>
      <c r="AV23" s="42">
        <v>1.1884146045113876E-2</v>
      </c>
      <c r="AW23" s="42">
        <v>5.4781286021881662E-3</v>
      </c>
      <c r="AX23" s="42">
        <v>1.3923092493832721E-2</v>
      </c>
      <c r="AY23" s="42">
        <v>0.18137783037222652</v>
      </c>
      <c r="AZ23" s="42">
        <v>7.2230075656171455E-2</v>
      </c>
      <c r="BA23" s="42">
        <v>0.14977543800674561</v>
      </c>
      <c r="BB23" s="42">
        <v>1.4436011060870786E-2</v>
      </c>
      <c r="BC23" s="42">
        <v>3.0442521923286854E-3</v>
      </c>
      <c r="BD23" s="42">
        <v>8.2075254346668566E-3</v>
      </c>
      <c r="BE23" s="42">
        <v>1.2872564948536523E-3</v>
      </c>
      <c r="BF23" s="42">
        <v>1.3385557398770981E-3</v>
      </c>
      <c r="BG23" s="42">
        <v>5.3545986489774192E-4</v>
      </c>
      <c r="BH23" s="42">
        <v>1.0274792719394534E-3</v>
      </c>
      <c r="BI23" s="42">
        <v>9.2173980702914E-4</v>
      </c>
      <c r="BJ23" s="42">
        <v>1.5879950684153938E-4</v>
      </c>
      <c r="BK23" s="42">
        <v>2.5122840496202671E-3</v>
      </c>
      <c r="BL23" s="42">
        <v>6.4835221168904472E-3</v>
      </c>
      <c r="BM23" s="42">
        <v>1.2549105739013324E-3</v>
      </c>
      <c r="BN23" s="42">
        <v>1.4614334847662761E-2</v>
      </c>
      <c r="BO23" s="42">
        <v>2.1603947049055982E-3</v>
      </c>
      <c r="BP23" s="42">
        <v>9.9142639539339193E-3</v>
      </c>
      <c r="BQ23" s="42">
        <v>2.714864092763176E-3</v>
      </c>
      <c r="BR23" s="42">
        <v>9.5227644617081606E-4</v>
      </c>
      <c r="BS23" s="42">
        <v>8.994925293717655E-4</v>
      </c>
      <c r="BT23" s="42">
        <v>3.9606902024333775E-4</v>
      </c>
      <c r="BU23" s="42">
        <v>1.1493945529014908E-3</v>
      </c>
      <c r="BV23" s="42">
        <v>3.5417538741793781E-3</v>
      </c>
      <c r="BW23" s="42">
        <v>4.1338627329809549E-3</v>
      </c>
      <c r="BX23" s="42">
        <v>0</v>
      </c>
      <c r="BY23" s="11"/>
      <c r="BZ23" s="11"/>
      <c r="CA23" s="11"/>
      <c r="CB23" s="11"/>
      <c r="CC23" s="11"/>
      <c r="CD23" s="11"/>
      <c r="CE23" s="11"/>
      <c r="CF23" s="11"/>
      <c r="CG23" s="11"/>
      <c r="CI23" s="9"/>
      <c r="CJ23" s="9"/>
      <c r="CK23" s="9"/>
      <c r="CO23" s="9"/>
      <c r="CP23" s="9"/>
      <c r="CQ23" s="9"/>
      <c r="CR23" s="9"/>
      <c r="CS23" s="9"/>
      <c r="CT23" s="9"/>
      <c r="CU23" s="9"/>
    </row>
    <row r="24" spans="1:99">
      <c r="A24" s="6" t="s">
        <v>80</v>
      </c>
      <c r="B24" s="6" t="s">
        <v>81</v>
      </c>
      <c r="C24" s="4">
        <v>20</v>
      </c>
      <c r="D24" s="42">
        <v>2.0123433057236155E-3</v>
      </c>
      <c r="E24" s="42">
        <v>1.5024707410631593E-3</v>
      </c>
      <c r="F24" s="42">
        <v>1.131294123708933E-3</v>
      </c>
      <c r="G24" s="42">
        <v>2.4494215847261558E-3</v>
      </c>
      <c r="H24" s="42">
        <v>1.3045722389990938E-4</v>
      </c>
      <c r="I24" s="42">
        <v>3.790455751348812E-3</v>
      </c>
      <c r="J24" s="42">
        <v>3.639635791593725E-3</v>
      </c>
      <c r="K24" s="42">
        <v>5.232436976707126E-4</v>
      </c>
      <c r="L24" s="42">
        <v>1.2952321764928322E-3</v>
      </c>
      <c r="M24" s="42">
        <v>6.6933671474724292E-4</v>
      </c>
      <c r="N24" s="42">
        <v>4.5108951511212229E-4</v>
      </c>
      <c r="O24" s="42">
        <v>7.7998100599576583E-5</v>
      </c>
      <c r="P24" s="42">
        <v>1.5963457818145918E-6</v>
      </c>
      <c r="Q24" s="42">
        <v>6.2741040191497902E-7</v>
      </c>
      <c r="R24" s="42">
        <v>1.1899332737136972E-6</v>
      </c>
      <c r="S24" s="42">
        <v>2.1618344934596398E-5</v>
      </c>
      <c r="T24" s="42">
        <v>3.2894516136580188E-4</v>
      </c>
      <c r="U24" s="42">
        <v>7.6086379554991701E-5</v>
      </c>
      <c r="V24" s="42">
        <v>1.1402001250951837E-5</v>
      </c>
      <c r="W24" s="42">
        <v>1.2266684106832063E-5</v>
      </c>
      <c r="X24" s="42">
        <v>6.7456933859401292E-6</v>
      </c>
      <c r="Y24" s="42">
        <v>1.5209471117810604E-2</v>
      </c>
      <c r="Z24" s="42">
        <v>4.906422395297204E-4</v>
      </c>
      <c r="AA24" s="42">
        <v>2.9878663063430438E-4</v>
      </c>
      <c r="AB24" s="42">
        <v>4.4237950986615495E-4</v>
      </c>
      <c r="AC24" s="42">
        <v>1.9973276091212505E-4</v>
      </c>
      <c r="AD24" s="42">
        <v>4.9037124520060025E-4</v>
      </c>
      <c r="AE24" s="42">
        <v>7.4488695066286207E-4</v>
      </c>
      <c r="AF24" s="42">
        <v>3.5781775353697503E-4</v>
      </c>
      <c r="AG24" s="42">
        <v>2.009324588164471E-4</v>
      </c>
      <c r="AH24" s="42">
        <v>2.2164292198930977E-4</v>
      </c>
      <c r="AI24" s="42">
        <v>1.4274370145431306E-4</v>
      </c>
      <c r="AJ24" s="42">
        <v>2.026556379187148E-4</v>
      </c>
      <c r="AK24" s="42">
        <v>1.4427351871782547E-4</v>
      </c>
      <c r="AL24" s="42">
        <v>3.5248961904122615E-4</v>
      </c>
      <c r="AM24" s="42">
        <v>1.4305169972457111E-4</v>
      </c>
      <c r="AN24" s="42">
        <v>1.5032595844846028E-4</v>
      </c>
      <c r="AO24" s="42">
        <v>2.1330405705928486E-4</v>
      </c>
      <c r="AP24" s="42">
        <v>1.9791489544506458E-4</v>
      </c>
      <c r="AQ24" s="42">
        <v>4.5110233365180611E-6</v>
      </c>
      <c r="AR24" s="42">
        <v>4.9394240362354481E-6</v>
      </c>
      <c r="AS24" s="42">
        <v>7.2842584006433551E-6</v>
      </c>
      <c r="AT24" s="42">
        <v>5.1536039767762889E-7</v>
      </c>
      <c r="AU24" s="42">
        <v>1.0218025525081282E-5</v>
      </c>
      <c r="AV24" s="42">
        <v>5.7033198905151819E-4</v>
      </c>
      <c r="AW24" s="42">
        <v>8.4486499061254335E-5</v>
      </c>
      <c r="AX24" s="42">
        <v>6.6716520267589262E-4</v>
      </c>
      <c r="AY24" s="42">
        <v>1.2991502128159306E-2</v>
      </c>
      <c r="AZ24" s="42">
        <v>3.6882082799014969E-5</v>
      </c>
      <c r="BA24" s="42">
        <v>7.2022535704245139E-4</v>
      </c>
      <c r="BB24" s="42">
        <v>7.3919061161994786E-4</v>
      </c>
      <c r="BC24" s="42">
        <v>5.7567507677663925E-5</v>
      </c>
      <c r="BD24" s="42">
        <v>4.0360052582445412E-6</v>
      </c>
      <c r="BE24" s="42">
        <v>1.2027809140684752E-5</v>
      </c>
      <c r="BF24" s="42">
        <v>1.7176505901916377E-5</v>
      </c>
      <c r="BG24" s="42">
        <v>3.1238109813306105E-6</v>
      </c>
      <c r="BH24" s="42">
        <v>4.683542039339406E-6</v>
      </c>
      <c r="BI24" s="42">
        <v>4.1957486036519771E-6</v>
      </c>
      <c r="BJ24" s="42">
        <v>8.8891691317991088E-7</v>
      </c>
      <c r="BK24" s="42">
        <v>1.1438409214002598E-5</v>
      </c>
      <c r="BL24" s="42">
        <v>3.4369198277040764E-5</v>
      </c>
      <c r="BM24" s="42">
        <v>5.3376329450839493E-6</v>
      </c>
      <c r="BN24" s="42">
        <v>1.6793640477846076E-4</v>
      </c>
      <c r="BO24" s="42">
        <v>9.8061639418043041E-6</v>
      </c>
      <c r="BP24" s="42">
        <v>5.6159506411276698E-4</v>
      </c>
      <c r="BQ24" s="42">
        <v>8.2365321587224943E-6</v>
      </c>
      <c r="BR24" s="42">
        <v>1.9941824257522872E-6</v>
      </c>
      <c r="BS24" s="42">
        <v>4.8743140464659778E-5</v>
      </c>
      <c r="BT24" s="42">
        <v>9.9512509654767053E-7</v>
      </c>
      <c r="BU24" s="42">
        <v>1.6166166251628299E-5</v>
      </c>
      <c r="BV24" s="42">
        <v>9.9344477760465212E-5</v>
      </c>
      <c r="BW24" s="42">
        <v>9.7218314884373082E-5</v>
      </c>
      <c r="BX24" s="42">
        <v>0</v>
      </c>
      <c r="BY24" s="11"/>
      <c r="BZ24" s="11"/>
      <c r="CA24" s="11"/>
      <c r="CB24" s="11"/>
      <c r="CC24" s="11"/>
      <c r="CD24" s="11"/>
      <c r="CE24" s="11"/>
      <c r="CF24" s="11"/>
      <c r="CG24" s="11"/>
      <c r="CI24" s="9"/>
      <c r="CJ24" s="9"/>
      <c r="CK24" s="9"/>
      <c r="CO24" s="9"/>
      <c r="CP24" s="9"/>
      <c r="CQ24" s="9"/>
      <c r="CR24" s="9"/>
      <c r="CS24" s="9"/>
      <c r="CT24" s="9"/>
      <c r="CU24" s="9"/>
    </row>
    <row r="25" spans="1:99">
      <c r="A25" s="6" t="s">
        <v>84</v>
      </c>
      <c r="B25" s="6" t="s">
        <v>85</v>
      </c>
      <c r="C25" s="4">
        <v>21</v>
      </c>
      <c r="D25" s="42">
        <v>7.7821906304130792E-6</v>
      </c>
      <c r="E25" s="42">
        <v>1.7318777906394807E-5</v>
      </c>
      <c r="F25" s="42">
        <v>6.6134975284851625E-6</v>
      </c>
      <c r="G25" s="42">
        <v>5.724010602898329E-5</v>
      </c>
      <c r="H25" s="42">
        <v>2.816873691629227E-4</v>
      </c>
      <c r="I25" s="42">
        <v>2.7524009711970323E-4</v>
      </c>
      <c r="J25" s="42">
        <v>2.5769732877691892E-4</v>
      </c>
      <c r="K25" s="42">
        <v>4.8291285026948291E-6</v>
      </c>
      <c r="L25" s="42">
        <v>4.3543464251605014E-7</v>
      </c>
      <c r="M25" s="42">
        <v>2.2498246683205911E-6</v>
      </c>
      <c r="N25" s="42">
        <v>4.0399853894930855E-6</v>
      </c>
      <c r="O25" s="42">
        <v>2.685531546389014E-7</v>
      </c>
      <c r="P25" s="42">
        <v>1.3472358127658267E-6</v>
      </c>
      <c r="Q25" s="42">
        <v>2.7490299477441486E-8</v>
      </c>
      <c r="R25" s="42">
        <v>1.5626091019941329E-6</v>
      </c>
      <c r="S25" s="42">
        <v>1.2553113092661561E-5</v>
      </c>
      <c r="T25" s="42">
        <v>7.3372464156989531E-6</v>
      </c>
      <c r="U25" s="42">
        <v>1.9866049970118024E-7</v>
      </c>
      <c r="V25" s="42">
        <v>2.5713833885807888E-4</v>
      </c>
      <c r="W25" s="42">
        <v>1.5319193301847999E-3</v>
      </c>
      <c r="X25" s="42">
        <v>0.39723468121162514</v>
      </c>
      <c r="Y25" s="42">
        <v>6.1232446009398921E-8</v>
      </c>
      <c r="Z25" s="42">
        <v>2.0513550151049145E-5</v>
      </c>
      <c r="AA25" s="42">
        <v>6.1796803466021074E-6</v>
      </c>
      <c r="AB25" s="42">
        <v>4.0718239621389736E-6</v>
      </c>
      <c r="AC25" s="42">
        <v>3.1143874419721821E-7</v>
      </c>
      <c r="AD25" s="42">
        <v>7.5226124229437753E-6</v>
      </c>
      <c r="AE25" s="42">
        <v>2.2524153122781686E-4</v>
      </c>
      <c r="AF25" s="42">
        <v>6.8982395932513799E-3</v>
      </c>
      <c r="AG25" s="42">
        <v>3.7164345325625133E-4</v>
      </c>
      <c r="AH25" s="42">
        <v>1.98898944132595E-4</v>
      </c>
      <c r="AI25" s="42">
        <v>1.0924453225628282E-6</v>
      </c>
      <c r="AJ25" s="42">
        <v>1.0222850756119351E-3</v>
      </c>
      <c r="AK25" s="42">
        <v>2.0261017989417542E-4</v>
      </c>
      <c r="AL25" s="42">
        <v>1.1948179721228683E-4</v>
      </c>
      <c r="AM25" s="42">
        <v>3.88322056681496E-4</v>
      </c>
      <c r="AN25" s="42">
        <v>5.6291134448100907E-5</v>
      </c>
      <c r="AO25" s="42">
        <v>1.4439694146576278E-4</v>
      </c>
      <c r="AP25" s="42">
        <v>3.6522914630892554E-4</v>
      </c>
      <c r="AQ25" s="42">
        <v>2.089334217735079E-5</v>
      </c>
      <c r="AR25" s="42">
        <v>2.2928601731411048E-5</v>
      </c>
      <c r="AS25" s="42">
        <v>3.3813225702389459E-5</v>
      </c>
      <c r="AT25" s="42">
        <v>1.9939277471202186E-6</v>
      </c>
      <c r="AU25" s="42">
        <v>5.2222748303002735E-6</v>
      </c>
      <c r="AV25" s="42">
        <v>5.753579525585711E-6</v>
      </c>
      <c r="AW25" s="42">
        <v>1.2763478642669112E-5</v>
      </c>
      <c r="AX25" s="42">
        <v>7.2513276400559955E-6</v>
      </c>
      <c r="AY25" s="42">
        <v>2.0541865598158477E-4</v>
      </c>
      <c r="AZ25" s="42">
        <v>2.0717398201094685E-5</v>
      </c>
      <c r="BA25" s="42">
        <v>4.6821158460647473E-4</v>
      </c>
      <c r="BB25" s="42">
        <v>3.6754623910375975E-6</v>
      </c>
      <c r="BC25" s="42">
        <v>5.8843628323075176E-6</v>
      </c>
      <c r="BD25" s="42">
        <v>8.5380190267933705E-6</v>
      </c>
      <c r="BE25" s="42">
        <v>3.3371924430507926E-6</v>
      </c>
      <c r="BF25" s="42">
        <v>3.1856171969530232E-6</v>
      </c>
      <c r="BG25" s="42">
        <v>1.471315067261302E-6</v>
      </c>
      <c r="BH25" s="42">
        <v>2.8579843345726918E-6</v>
      </c>
      <c r="BI25" s="42">
        <v>2.5619532776121164E-6</v>
      </c>
      <c r="BJ25" s="42">
        <v>4.3176750338057143E-7</v>
      </c>
      <c r="BK25" s="42">
        <v>6.9848982637655323E-6</v>
      </c>
      <c r="BL25" s="42">
        <v>1.4848576254577309E-5</v>
      </c>
      <c r="BM25" s="42">
        <v>3.0913906881451826E-6</v>
      </c>
      <c r="BN25" s="42">
        <v>2.8411552793237156E-5</v>
      </c>
      <c r="BO25" s="42">
        <v>5.8560600629631797E-6</v>
      </c>
      <c r="BP25" s="42">
        <v>7.2922612311416266E-6</v>
      </c>
      <c r="BQ25" s="42">
        <v>5.3887646811069329E-6</v>
      </c>
      <c r="BR25" s="42">
        <v>1.3475961366765356E-6</v>
      </c>
      <c r="BS25" s="42">
        <v>7.8834196588438023E-7</v>
      </c>
      <c r="BT25" s="42">
        <v>6.0777079932556324E-7</v>
      </c>
      <c r="BU25" s="42">
        <v>2.5053856413883867E-6</v>
      </c>
      <c r="BV25" s="42">
        <v>6.5590325537743034E-6</v>
      </c>
      <c r="BW25" s="42">
        <v>5.577315728557187E-6</v>
      </c>
      <c r="BX25" s="42">
        <v>0</v>
      </c>
      <c r="BY25" s="11"/>
      <c r="BZ25" s="11"/>
      <c r="CA25" s="11"/>
      <c r="CB25" s="11"/>
      <c r="CC25" s="11"/>
      <c r="CD25" s="11"/>
      <c r="CE25" s="11"/>
      <c r="CF25" s="11"/>
      <c r="CG25" s="11"/>
      <c r="CI25" s="9"/>
      <c r="CJ25" s="9"/>
      <c r="CK25" s="9"/>
      <c r="CO25" s="9"/>
      <c r="CP25" s="9"/>
      <c r="CQ25" s="9"/>
      <c r="CR25" s="9"/>
      <c r="CS25" s="9"/>
      <c r="CT25" s="9"/>
      <c r="CU25" s="9"/>
    </row>
    <row r="26" spans="1:99">
      <c r="A26" s="6" t="s">
        <v>88</v>
      </c>
      <c r="B26" s="7" t="s">
        <v>89</v>
      </c>
      <c r="C26" s="4">
        <v>22</v>
      </c>
      <c r="D26" s="42">
        <v>2.0073610906382963E-4</v>
      </c>
      <c r="E26" s="42">
        <v>6.5567719684505405E-4</v>
      </c>
      <c r="F26" s="42">
        <v>8.4354737937805004E-5</v>
      </c>
      <c r="G26" s="42">
        <v>1.2524716596644839E-4</v>
      </c>
      <c r="H26" s="42">
        <v>2.7997667457186478E-3</v>
      </c>
      <c r="I26" s="42">
        <v>7.0353354815868224E-5</v>
      </c>
      <c r="J26" s="42">
        <v>8.7910011182167758E-5</v>
      </c>
      <c r="K26" s="42">
        <v>7.7908811190004537E-4</v>
      </c>
      <c r="L26" s="42">
        <v>3.7518974778645371E-3</v>
      </c>
      <c r="M26" s="42">
        <v>2.8023810676700844E-3</v>
      </c>
      <c r="N26" s="42">
        <v>2.332016118259755E-3</v>
      </c>
      <c r="O26" s="42">
        <v>1.2544447041302753E-5</v>
      </c>
      <c r="P26" s="42">
        <v>2.5682529850402241E-5</v>
      </c>
      <c r="Q26" s="42">
        <v>1.4547211166009779E-5</v>
      </c>
      <c r="R26" s="42">
        <v>2.5409674736356516E-5</v>
      </c>
      <c r="S26" s="42">
        <v>8.229364243821758E-4</v>
      </c>
      <c r="T26" s="42">
        <v>8.5632014727714582E-5</v>
      </c>
      <c r="U26" s="42">
        <v>3.1530153636375646E-5</v>
      </c>
      <c r="V26" s="42">
        <v>3.4831908730896803E-2</v>
      </c>
      <c r="W26" s="42">
        <v>7.3519907477198367E-3</v>
      </c>
      <c r="X26" s="42">
        <v>2.3096910427810969E-2</v>
      </c>
      <c r="Y26" s="42">
        <v>8.3821340905673933E-3</v>
      </c>
      <c r="Z26" s="42">
        <v>1.6530124310743968E-3</v>
      </c>
      <c r="AA26" s="42">
        <v>3.3893201000720179E-3</v>
      </c>
      <c r="AB26" s="42">
        <v>2.4839654988997595E-2</v>
      </c>
      <c r="AC26" s="42">
        <v>9.3633883136552548E-3</v>
      </c>
      <c r="AD26" s="42">
        <v>6.3995710379689791E-5</v>
      </c>
      <c r="AE26" s="42">
        <v>3.4979646434720658E-5</v>
      </c>
      <c r="AF26" s="42">
        <v>2.31639088949183E-5</v>
      </c>
      <c r="AG26" s="42">
        <v>2.0414096591497626E-5</v>
      </c>
      <c r="AH26" s="42">
        <v>3.0425636306257196E-4</v>
      </c>
      <c r="AI26" s="42">
        <v>1.4422689189192412E-5</v>
      </c>
      <c r="AJ26" s="42">
        <v>4.7949511665702183E-5</v>
      </c>
      <c r="AK26" s="42">
        <v>1.9908659596251576E-4</v>
      </c>
      <c r="AL26" s="42">
        <v>8.0070929797494353E-5</v>
      </c>
      <c r="AM26" s="42">
        <v>2.646060890347447E-5</v>
      </c>
      <c r="AN26" s="42">
        <v>2.826059157160298E-5</v>
      </c>
      <c r="AO26" s="42">
        <v>4.7772458466745805E-5</v>
      </c>
      <c r="AP26" s="42">
        <v>2.0736377357729986E-4</v>
      </c>
      <c r="AQ26" s="42">
        <v>2.6588056834756872E-5</v>
      </c>
      <c r="AR26" s="42">
        <v>2.9186672077181069E-5</v>
      </c>
      <c r="AS26" s="42">
        <v>4.3042115782200253E-5</v>
      </c>
      <c r="AT26" s="42">
        <v>3.6416358747674156E-6</v>
      </c>
      <c r="AU26" s="42">
        <v>2.4036816669524748E-4</v>
      </c>
      <c r="AV26" s="42">
        <v>5.3189370719924174E-4</v>
      </c>
      <c r="AW26" s="42">
        <v>1.5680093668414244E-3</v>
      </c>
      <c r="AX26" s="42">
        <v>4.4563903097643052E-4</v>
      </c>
      <c r="AY26" s="42">
        <v>1.758558999397634E-3</v>
      </c>
      <c r="AZ26" s="42">
        <v>1.9053959650070176E-4</v>
      </c>
      <c r="BA26" s="42">
        <v>4.0999765802191771E-4</v>
      </c>
      <c r="BB26" s="42">
        <v>3.2498671315541659E-4</v>
      </c>
      <c r="BC26" s="42">
        <v>3.4789787833202658E-4</v>
      </c>
      <c r="BD26" s="42">
        <v>9.6471015267754522E-4</v>
      </c>
      <c r="BE26" s="42">
        <v>1.9945484606538339E-4</v>
      </c>
      <c r="BF26" s="42">
        <v>1.777339797198379E-4</v>
      </c>
      <c r="BG26" s="42">
        <v>1.1943511147658634E-4</v>
      </c>
      <c r="BH26" s="42">
        <v>1.8568442793143029E-4</v>
      </c>
      <c r="BI26" s="42">
        <v>1.7921216690785328E-4</v>
      </c>
      <c r="BJ26" s="42">
        <v>2.3319678069247833E-5</v>
      </c>
      <c r="BK26" s="42">
        <v>5.2667145296528349E-4</v>
      </c>
      <c r="BL26" s="42">
        <v>1.509331069797574E-3</v>
      </c>
      <c r="BM26" s="42">
        <v>3.5378319069780768E-4</v>
      </c>
      <c r="BN26" s="42">
        <v>1.9405699891719874E-3</v>
      </c>
      <c r="BO26" s="42">
        <v>4.3201847936076982E-4</v>
      </c>
      <c r="BP26" s="42">
        <v>1.4799204559651758E-3</v>
      </c>
      <c r="BQ26" s="42">
        <v>6.348059077270166E-4</v>
      </c>
      <c r="BR26" s="42">
        <v>2.208215424685965E-4</v>
      </c>
      <c r="BS26" s="42">
        <v>5.5676406221174639E-5</v>
      </c>
      <c r="BT26" s="42">
        <v>1.5744166948652134E-4</v>
      </c>
      <c r="BU26" s="42">
        <v>2.9577327776119852E-4</v>
      </c>
      <c r="BV26" s="42">
        <v>3.7220180335834329E-4</v>
      </c>
      <c r="BW26" s="42">
        <v>8.241556339514402E-4</v>
      </c>
      <c r="BX26" s="42">
        <v>0</v>
      </c>
      <c r="BY26" s="11"/>
      <c r="BZ26" s="11"/>
      <c r="CA26" s="11"/>
      <c r="CB26" s="11"/>
      <c r="CC26" s="11"/>
      <c r="CD26" s="11"/>
      <c r="CE26" s="11"/>
      <c r="CF26" s="11"/>
      <c r="CG26" s="11"/>
      <c r="CI26" s="9"/>
      <c r="CJ26" s="9"/>
      <c r="CK26" s="9"/>
      <c r="CO26" s="9"/>
      <c r="CP26" s="9"/>
      <c r="CQ26" s="9"/>
      <c r="CR26" s="9"/>
      <c r="CS26" s="9"/>
      <c r="CT26" s="9"/>
      <c r="CU26" s="9"/>
    </row>
    <row r="27" spans="1:99">
      <c r="A27" s="6" t="s">
        <v>92</v>
      </c>
      <c r="B27" s="7" t="s">
        <v>93</v>
      </c>
      <c r="C27" s="4">
        <v>23</v>
      </c>
      <c r="D27" s="42">
        <v>0.11539893115373304</v>
      </c>
      <c r="E27" s="42">
        <v>3.0932714852865355E-2</v>
      </c>
      <c r="F27" s="42">
        <v>9.0502076553742941E-3</v>
      </c>
      <c r="G27" s="42">
        <v>1.1941828190159402E-2</v>
      </c>
      <c r="H27" s="42">
        <v>2.1499319794323676E-2</v>
      </c>
      <c r="I27" s="42">
        <v>3.6914524466308751E-3</v>
      </c>
      <c r="J27" s="42">
        <v>7.1714677758878938E-3</v>
      </c>
      <c r="K27" s="42">
        <v>1.568526363399573E-3</v>
      </c>
      <c r="L27" s="42">
        <v>3.3399524469499876E-3</v>
      </c>
      <c r="M27" s="42">
        <v>3.2738460486112938E-3</v>
      </c>
      <c r="N27" s="42">
        <v>1.2056560200874832E-3</v>
      </c>
      <c r="O27" s="42">
        <v>1.0435842685221108E-3</v>
      </c>
      <c r="P27" s="42">
        <v>6.4604763301036025E-2</v>
      </c>
      <c r="Q27" s="42">
        <v>2.1111841855977662E-3</v>
      </c>
      <c r="R27" s="42">
        <v>3.3613898224748494E-2</v>
      </c>
      <c r="S27" s="42">
        <v>2.0730364424772735E-2</v>
      </c>
      <c r="T27" s="42">
        <v>3.9730611803242867E-2</v>
      </c>
      <c r="U27" s="42">
        <v>3.1576775607506402E-3</v>
      </c>
      <c r="V27" s="42">
        <v>5.5163333293682167E-3</v>
      </c>
      <c r="W27" s="42">
        <v>5.9573386220206524E-3</v>
      </c>
      <c r="X27" s="42">
        <v>2.9852147283456174E-2</v>
      </c>
      <c r="Y27" s="42">
        <v>1.1870767594653815E-2</v>
      </c>
      <c r="Z27" s="42">
        <v>0.1803593012039216</v>
      </c>
      <c r="AA27" s="42">
        <v>0.14127760471558226</v>
      </c>
      <c r="AB27" s="42">
        <v>8.7875964761246039E-2</v>
      </c>
      <c r="AC27" s="42">
        <v>2.3375179341200463E-2</v>
      </c>
      <c r="AD27" s="42">
        <v>0.13477386744341177</v>
      </c>
      <c r="AE27" s="42">
        <v>2.7361662407296351E-2</v>
      </c>
      <c r="AF27" s="42">
        <v>6.4842749532450237E-3</v>
      </c>
      <c r="AG27" s="42">
        <v>1.241330598832196E-2</v>
      </c>
      <c r="AH27" s="42">
        <v>1.2123394630242288E-2</v>
      </c>
      <c r="AI27" s="42">
        <v>1.704267030260487E-3</v>
      </c>
      <c r="AJ27" s="42">
        <v>2.8664400214189617E-2</v>
      </c>
      <c r="AK27" s="42">
        <v>1.3916125449662379E-3</v>
      </c>
      <c r="AL27" s="42">
        <v>8.2329522383507356E-4</v>
      </c>
      <c r="AM27" s="42">
        <v>1.0714936639081109E-2</v>
      </c>
      <c r="AN27" s="42">
        <v>6.0637009449787194E-3</v>
      </c>
      <c r="AO27" s="42">
        <v>2.2332013512108926E-2</v>
      </c>
      <c r="AP27" s="42">
        <v>2.1571065945188632E-3</v>
      </c>
      <c r="AQ27" s="42">
        <v>5.8778616202731211E-4</v>
      </c>
      <c r="AR27" s="42">
        <v>6.4523413911804408E-4</v>
      </c>
      <c r="AS27" s="42">
        <v>9.5153851213685466E-4</v>
      </c>
      <c r="AT27" s="42">
        <v>4.8495057677737378E-5</v>
      </c>
      <c r="AU27" s="42">
        <v>7.985395908911036E-3</v>
      </c>
      <c r="AV27" s="42">
        <v>8.7533068322447028E-4</v>
      </c>
      <c r="AW27" s="42">
        <v>5.480342657835837E-4</v>
      </c>
      <c r="AX27" s="42">
        <v>1.0668534835019559E-3</v>
      </c>
      <c r="AY27" s="42">
        <v>2.9585181639023891E-4</v>
      </c>
      <c r="AZ27" s="42">
        <v>1.0612721239458401E-4</v>
      </c>
      <c r="BA27" s="42">
        <v>1.0531746341362211E-4</v>
      </c>
      <c r="BB27" s="42">
        <v>3.6023044174861649E-4</v>
      </c>
      <c r="BC27" s="42">
        <v>7.5697294772938376E-4</v>
      </c>
      <c r="BD27" s="42">
        <v>5.996385991949622E-4</v>
      </c>
      <c r="BE27" s="42">
        <v>3.6850304842236069E-4</v>
      </c>
      <c r="BF27" s="42">
        <v>2.6419070063148363E-4</v>
      </c>
      <c r="BG27" s="42">
        <v>2.1962038511035448E-4</v>
      </c>
      <c r="BH27" s="42">
        <v>1.7726051659964039E-4</v>
      </c>
      <c r="BI27" s="42">
        <v>1.2531473703441276E-4</v>
      </c>
      <c r="BJ27" s="42">
        <v>1.1773831319807661E-4</v>
      </c>
      <c r="BK27" s="42">
        <v>3.6406248183740132E-4</v>
      </c>
      <c r="BL27" s="42">
        <v>8.4775523620370455E-4</v>
      </c>
      <c r="BM27" s="42">
        <v>2.5111361809886101E-4</v>
      </c>
      <c r="BN27" s="42">
        <v>5.0457342190390203E-4</v>
      </c>
      <c r="BO27" s="42">
        <v>4.5080017659018248E-4</v>
      </c>
      <c r="BP27" s="42">
        <v>9.7226941674048262E-5</v>
      </c>
      <c r="BQ27" s="42">
        <v>9.6757898903948789E-5</v>
      </c>
      <c r="BR27" s="42">
        <v>2.122723464161458E-4</v>
      </c>
      <c r="BS27" s="42">
        <v>5.0278744380674806E-4</v>
      </c>
      <c r="BT27" s="42">
        <v>1.3674220545320363E-3</v>
      </c>
      <c r="BU27" s="42">
        <v>1.8293992970493814E-3</v>
      </c>
      <c r="BV27" s="42">
        <v>1.4185309267664183E-3</v>
      </c>
      <c r="BW27" s="42">
        <v>2.1219857609151805E-3</v>
      </c>
      <c r="BX27" s="42">
        <v>0</v>
      </c>
      <c r="BY27" s="11"/>
      <c r="BZ27" s="11"/>
      <c r="CA27" s="11"/>
      <c r="CB27" s="11"/>
      <c r="CC27" s="11"/>
      <c r="CD27" s="11"/>
      <c r="CE27" s="11"/>
      <c r="CF27" s="11"/>
      <c r="CG27" s="11"/>
      <c r="CI27" s="9"/>
      <c r="CJ27" s="9"/>
      <c r="CK27" s="9"/>
    </row>
    <row r="28" spans="1:99">
      <c r="A28" s="6" t="s">
        <v>96</v>
      </c>
      <c r="B28" s="6" t="s">
        <v>97</v>
      </c>
      <c r="C28" s="4">
        <v>24</v>
      </c>
      <c r="D28" s="42">
        <v>5.8881129623469697E-2</v>
      </c>
      <c r="E28" s="42">
        <v>1.7498442536304819E-2</v>
      </c>
      <c r="F28" s="42">
        <v>2.3209257627857176E-3</v>
      </c>
      <c r="G28" s="42">
        <v>7.7996742886133813E-2</v>
      </c>
      <c r="H28" s="42">
        <v>2.5466802799448355E-3</v>
      </c>
      <c r="I28" s="42">
        <v>3.0020774668108857E-3</v>
      </c>
      <c r="J28" s="42">
        <v>6.1635807533763545E-3</v>
      </c>
      <c r="K28" s="42">
        <v>2.8709222770959024E-3</v>
      </c>
      <c r="L28" s="42">
        <v>6.641904783067842E-4</v>
      </c>
      <c r="M28" s="42">
        <v>7.2000153738833311E-3</v>
      </c>
      <c r="N28" s="42">
        <v>1.4822557037728619E-3</v>
      </c>
      <c r="O28" s="42">
        <v>3.2209073646796439E-4</v>
      </c>
      <c r="P28" s="42">
        <v>5.5889537539424465E-3</v>
      </c>
      <c r="Q28" s="42">
        <v>6.4986220912795971E-4</v>
      </c>
      <c r="R28" s="42">
        <v>4.712493601279448E-3</v>
      </c>
      <c r="S28" s="42">
        <v>2.1577664780743969E-2</v>
      </c>
      <c r="T28" s="42">
        <v>1.3056691218826629E-2</v>
      </c>
      <c r="U28" s="42">
        <v>2.993370912396958E-2</v>
      </c>
      <c r="V28" s="42">
        <v>8.9500439471818091E-4</v>
      </c>
      <c r="W28" s="42">
        <v>9.5069340329719367E-4</v>
      </c>
      <c r="X28" s="42">
        <v>8.6125604526846662E-4</v>
      </c>
      <c r="Y28" s="42">
        <v>3.0066900696125568E-3</v>
      </c>
      <c r="Z28" s="42">
        <v>1.1179438461559029E-2</v>
      </c>
      <c r="AA28" s="42">
        <v>0.10513935851126509</v>
      </c>
      <c r="AB28" s="42">
        <v>3.3965708787023097E-2</v>
      </c>
      <c r="AC28" s="42">
        <v>1.1343680729878094E-2</v>
      </c>
      <c r="AD28" s="42">
        <v>2.2826877928178592E-2</v>
      </c>
      <c r="AE28" s="42">
        <v>1.0806803591645254E-2</v>
      </c>
      <c r="AF28" s="42">
        <v>2.9733680298197757E-3</v>
      </c>
      <c r="AG28" s="42">
        <v>1.2536482630008592E-3</v>
      </c>
      <c r="AH28" s="42">
        <v>5.4829195170788304E-3</v>
      </c>
      <c r="AI28" s="42">
        <v>1.8799501350914196E-3</v>
      </c>
      <c r="AJ28" s="42">
        <v>2.5637595919512689E-3</v>
      </c>
      <c r="AK28" s="42">
        <v>1.3540375369028846E-3</v>
      </c>
      <c r="AL28" s="42">
        <v>2.649438979811122E-3</v>
      </c>
      <c r="AM28" s="42">
        <v>2.1795969735151741E-3</v>
      </c>
      <c r="AN28" s="42">
        <v>2.6615464133339546E-3</v>
      </c>
      <c r="AO28" s="42">
        <v>7.1848920390963607E-3</v>
      </c>
      <c r="AP28" s="42">
        <v>8.3921783258985149E-3</v>
      </c>
      <c r="AQ28" s="42">
        <v>5.4638493385995477E-4</v>
      </c>
      <c r="AR28" s="42">
        <v>5.97040340248174E-4</v>
      </c>
      <c r="AS28" s="42">
        <v>8.8028948990132234E-4</v>
      </c>
      <c r="AT28" s="42">
        <v>4.4211855682141958E-5</v>
      </c>
      <c r="AU28" s="42">
        <v>4.0332198153902954E-3</v>
      </c>
      <c r="AV28" s="42">
        <v>1.3670832848463104E-2</v>
      </c>
      <c r="AW28" s="42">
        <v>5.0228562125527931E-3</v>
      </c>
      <c r="AX28" s="42">
        <v>1.5306265987213386E-3</v>
      </c>
      <c r="AY28" s="42">
        <v>5.6200050354992279E-4</v>
      </c>
      <c r="AZ28" s="42">
        <v>4.2307223035108584E-5</v>
      </c>
      <c r="BA28" s="42">
        <v>7.6345692218276502E-5</v>
      </c>
      <c r="BB28" s="42">
        <v>3.9142434328708851E-4</v>
      </c>
      <c r="BC28" s="42">
        <v>9.850452049496763E-4</v>
      </c>
      <c r="BD28" s="42">
        <v>3.1738796989484101E-4</v>
      </c>
      <c r="BE28" s="42">
        <v>4.9969399081101727E-3</v>
      </c>
      <c r="BF28" s="42">
        <v>2.5962112060168925E-3</v>
      </c>
      <c r="BG28" s="42">
        <v>1.2830547304123094E-4</v>
      </c>
      <c r="BH28" s="42">
        <v>1.0494947342752287E-4</v>
      </c>
      <c r="BI28" s="42">
        <v>1.0230776999830052E-4</v>
      </c>
      <c r="BJ28" s="42">
        <v>1.8090307418426447E-3</v>
      </c>
      <c r="BK28" s="42">
        <v>1.8266528975982663E-4</v>
      </c>
      <c r="BL28" s="42">
        <v>6.8052566039253186E-4</v>
      </c>
      <c r="BM28" s="42">
        <v>3.4074393137837537E-4</v>
      </c>
      <c r="BN28" s="42">
        <v>4.6309542437320878E-4</v>
      </c>
      <c r="BO28" s="42">
        <v>6.6229892259194317E-3</v>
      </c>
      <c r="BP28" s="42">
        <v>6.3117243126727313E-5</v>
      </c>
      <c r="BQ28" s="42">
        <v>2.6538323328076586E-4</v>
      </c>
      <c r="BR28" s="42">
        <v>7.282507977178351E-4</v>
      </c>
      <c r="BS28" s="42">
        <v>2.529392430753296E-4</v>
      </c>
      <c r="BT28" s="42">
        <v>3.297539553050084E-3</v>
      </c>
      <c r="BU28" s="42">
        <v>3.2209709380669443E-4</v>
      </c>
      <c r="BV28" s="42">
        <v>9.2109908569368596E-4</v>
      </c>
      <c r="BW28" s="42">
        <v>6.9737044992505132E-4</v>
      </c>
      <c r="BX28" s="42">
        <v>0</v>
      </c>
      <c r="BY28" s="11"/>
      <c r="BZ28" s="11"/>
      <c r="CA28" s="11"/>
      <c r="CB28" s="11"/>
      <c r="CC28" s="11"/>
      <c r="CD28" s="11"/>
      <c r="CE28" s="11"/>
      <c r="CF28" s="11"/>
      <c r="CG28" s="11"/>
      <c r="CI28" s="9"/>
      <c r="CJ28" s="9"/>
      <c r="CK28" s="9"/>
    </row>
    <row r="29" spans="1:99">
      <c r="A29" s="6" t="s">
        <v>100</v>
      </c>
      <c r="B29" s="7" t="s">
        <v>101</v>
      </c>
      <c r="C29" s="4">
        <v>25</v>
      </c>
      <c r="D29" s="42">
        <v>1.9227460569885401E-3</v>
      </c>
      <c r="E29" s="42">
        <v>8.1675898434308448E-4</v>
      </c>
      <c r="F29" s="42">
        <v>1.0935090613549029E-4</v>
      </c>
      <c r="G29" s="42">
        <v>1.3199171978245344E-3</v>
      </c>
      <c r="H29" s="42">
        <v>5.408275203937445E-4</v>
      </c>
      <c r="I29" s="42">
        <v>6.8312084690124277E-4</v>
      </c>
      <c r="J29" s="42">
        <v>6.1090614059791247E-4</v>
      </c>
      <c r="K29" s="42">
        <v>3.2651099256594856E-4</v>
      </c>
      <c r="L29" s="42">
        <v>1.7750176294257822E-4</v>
      </c>
      <c r="M29" s="42">
        <v>5.9370387629061635E-4</v>
      </c>
      <c r="N29" s="42">
        <v>4.3941454217962092E-4</v>
      </c>
      <c r="O29" s="42">
        <v>2.0815622224442686E-4</v>
      </c>
      <c r="P29" s="42">
        <v>9.4540796978665148E-4</v>
      </c>
      <c r="Q29" s="42">
        <v>5.3839155935831297E-4</v>
      </c>
      <c r="R29" s="42">
        <v>6.0300797585727272E-4</v>
      </c>
      <c r="S29" s="42">
        <v>9.2149399514199735E-4</v>
      </c>
      <c r="T29" s="42">
        <v>1.1233419705416478E-3</v>
      </c>
      <c r="U29" s="42">
        <v>1.0680057165452911E-3</v>
      </c>
      <c r="V29" s="42">
        <v>2.8624981753787976E-4</v>
      </c>
      <c r="W29" s="42">
        <v>2.01375231494911E-4</v>
      </c>
      <c r="X29" s="42">
        <v>2.8455080724973625E-4</v>
      </c>
      <c r="Y29" s="42">
        <v>2.8720717836699749E-4</v>
      </c>
      <c r="Z29" s="42">
        <v>2.4988882762354962E-3</v>
      </c>
      <c r="AA29" s="42">
        <v>5.442899546770995E-3</v>
      </c>
      <c r="AB29" s="42">
        <v>1.8430348548725307E-2</v>
      </c>
      <c r="AC29" s="42">
        <v>9.8716306249716185E-4</v>
      </c>
      <c r="AD29" s="42">
        <v>1.1918518476540531E-3</v>
      </c>
      <c r="AE29" s="42">
        <v>7.8320713063090861E-4</v>
      </c>
      <c r="AF29" s="42">
        <v>2.5294055840249129E-4</v>
      </c>
      <c r="AG29" s="42">
        <v>5.6974788762081409E-4</v>
      </c>
      <c r="AH29" s="42">
        <v>3.1097625378244467E-3</v>
      </c>
      <c r="AI29" s="42">
        <v>2.8083887552989934E-4</v>
      </c>
      <c r="AJ29" s="42">
        <v>3.6217458848941827E-4</v>
      </c>
      <c r="AK29" s="42">
        <v>3.3637762128427902E-4</v>
      </c>
      <c r="AL29" s="42">
        <v>1.8484912465991315E-4</v>
      </c>
      <c r="AM29" s="42">
        <v>3.5197478818151313E-4</v>
      </c>
      <c r="AN29" s="42">
        <v>2.3212335233653399E-4</v>
      </c>
      <c r="AO29" s="42">
        <v>5.1597074538631998E-4</v>
      </c>
      <c r="AP29" s="42">
        <v>3.0758168695350333E-4</v>
      </c>
      <c r="AQ29" s="42">
        <v>7.8554140471958332E-5</v>
      </c>
      <c r="AR29" s="42">
        <v>8.6231722480099423E-5</v>
      </c>
      <c r="AS29" s="42">
        <v>1.2716748840950685E-4</v>
      </c>
      <c r="AT29" s="42">
        <v>1.6094273625729454E-5</v>
      </c>
      <c r="AU29" s="42">
        <v>5.112362802262724E-4</v>
      </c>
      <c r="AV29" s="42">
        <v>3.5489048508678374E-4</v>
      </c>
      <c r="AW29" s="42">
        <v>6.8772448886286319E-4</v>
      </c>
      <c r="AX29" s="42">
        <v>1.2503365909290883E-3</v>
      </c>
      <c r="AY29" s="42">
        <v>5.112921874114852E-4</v>
      </c>
      <c r="AZ29" s="42">
        <v>2.4282673848201409E-4</v>
      </c>
      <c r="BA29" s="42">
        <v>2.514278483016359E-5</v>
      </c>
      <c r="BB29" s="42">
        <v>4.9612548429751348E-4</v>
      </c>
      <c r="BC29" s="42">
        <v>1.9329321599092465E-3</v>
      </c>
      <c r="BD29" s="42">
        <v>2.9699604769512519E-4</v>
      </c>
      <c r="BE29" s="42">
        <v>1.1818280397894857E-3</v>
      </c>
      <c r="BF29" s="42">
        <v>7.8452148956281243E-4</v>
      </c>
      <c r="BG29" s="42">
        <v>4.2321105518172605E-4</v>
      </c>
      <c r="BH29" s="42">
        <v>1.0586239726524511E-4</v>
      </c>
      <c r="BI29" s="42">
        <v>5.6049786918837287E-5</v>
      </c>
      <c r="BJ29" s="42">
        <v>2.5437901858810976E-5</v>
      </c>
      <c r="BK29" s="42">
        <v>8.3370374876549371E-4</v>
      </c>
      <c r="BL29" s="42">
        <v>1.1361701706219091E-3</v>
      </c>
      <c r="BM29" s="42">
        <v>1.9044451982134605E-3</v>
      </c>
      <c r="BN29" s="42">
        <v>1.4796779307144942E-3</v>
      </c>
      <c r="BO29" s="42">
        <v>4.5816490748767083E-3</v>
      </c>
      <c r="BP29" s="42">
        <v>3.8402540333161883E-5</v>
      </c>
      <c r="BQ29" s="42">
        <v>1.8542062973235794E-4</v>
      </c>
      <c r="BR29" s="42">
        <v>3.4158002553561455E-4</v>
      </c>
      <c r="BS29" s="42">
        <v>6.6601890361506861E-4</v>
      </c>
      <c r="BT29" s="42">
        <v>4.6513279222570224E-4</v>
      </c>
      <c r="BU29" s="42">
        <v>1.9555863925053481E-3</v>
      </c>
      <c r="BV29" s="42">
        <v>2.7256890374022344E-3</v>
      </c>
      <c r="BW29" s="42">
        <v>4.6285432064106721E-3</v>
      </c>
      <c r="BX29" s="42">
        <v>0</v>
      </c>
      <c r="BY29" s="11"/>
      <c r="BZ29" s="11"/>
      <c r="CA29" s="11"/>
      <c r="CB29" s="11"/>
      <c r="CC29" s="11"/>
      <c r="CD29" s="11"/>
      <c r="CE29" s="11"/>
      <c r="CF29" s="11"/>
      <c r="CG29" s="11"/>
      <c r="CI29" s="9"/>
      <c r="CJ29" s="9"/>
      <c r="CK29" s="9"/>
    </row>
    <row r="30" spans="1:99">
      <c r="A30" s="6" t="s">
        <v>104</v>
      </c>
      <c r="B30" s="6" t="s">
        <v>105</v>
      </c>
      <c r="C30" s="4">
        <v>26</v>
      </c>
      <c r="D30" s="42">
        <v>1.1154042752648521E-3</v>
      </c>
      <c r="E30" s="42">
        <v>1.2300450273512497E-2</v>
      </c>
      <c r="F30" s="42">
        <v>3.8314469816286886E-4</v>
      </c>
      <c r="G30" s="42">
        <v>1.0894795355058879E-3</v>
      </c>
      <c r="H30" s="42">
        <v>1.5254193516340822E-3</v>
      </c>
      <c r="I30" s="42">
        <v>1.3809568461139681E-4</v>
      </c>
      <c r="J30" s="42">
        <v>1.4214661247438282E-4</v>
      </c>
      <c r="K30" s="42">
        <v>2.62604362934963E-4</v>
      </c>
      <c r="L30" s="42">
        <v>2.632031553597859E-5</v>
      </c>
      <c r="M30" s="42">
        <v>8.7964345649593854E-4</v>
      </c>
      <c r="N30" s="42">
        <v>1.4040639839853189E-4</v>
      </c>
      <c r="O30" s="42">
        <v>8.6107109444068616E-5</v>
      </c>
      <c r="P30" s="42">
        <v>2.0955167752830943E-4</v>
      </c>
      <c r="Q30" s="42">
        <v>6.6597489661448855E-4</v>
      </c>
      <c r="R30" s="42">
        <v>3.5392513858971452E-4</v>
      </c>
      <c r="S30" s="42">
        <v>2.4106957829230435E-4</v>
      </c>
      <c r="T30" s="42">
        <v>1.9733163100280212E-4</v>
      </c>
      <c r="U30" s="42">
        <v>1.393192832104978E-4</v>
      </c>
      <c r="V30" s="42">
        <v>2.8221698653185103E-5</v>
      </c>
      <c r="W30" s="42">
        <v>3.0276415288651998E-5</v>
      </c>
      <c r="X30" s="42">
        <v>6.2137671595609117E-6</v>
      </c>
      <c r="Y30" s="42">
        <v>1.3577639442214655E-4</v>
      </c>
      <c r="Z30" s="42">
        <v>8.400777538094883E-4</v>
      </c>
      <c r="AA30" s="42">
        <v>4.2465119047806034E-3</v>
      </c>
      <c r="AB30" s="42">
        <v>1.0754318487113065E-3</v>
      </c>
      <c r="AC30" s="42">
        <v>4.1051230706075734E-2</v>
      </c>
      <c r="AD30" s="42">
        <v>3.1690755621695933E-4</v>
      </c>
      <c r="AE30" s="42">
        <v>1.5237575304404119E-4</v>
      </c>
      <c r="AF30" s="42">
        <v>8.6168515239790224E-5</v>
      </c>
      <c r="AG30" s="42">
        <v>1.0791429311548978E-4</v>
      </c>
      <c r="AH30" s="42">
        <v>1.2339880700688226E-4</v>
      </c>
      <c r="AI30" s="42">
        <v>6.8046719051653023E-5</v>
      </c>
      <c r="AJ30" s="42">
        <v>1.134753902110463E-4</v>
      </c>
      <c r="AK30" s="42">
        <v>1.8543224082501121E-4</v>
      </c>
      <c r="AL30" s="42">
        <v>1.1195912545352114E-4</v>
      </c>
      <c r="AM30" s="42">
        <v>7.7158124319126915E-5</v>
      </c>
      <c r="AN30" s="42">
        <v>5.9897755723286697E-5</v>
      </c>
      <c r="AO30" s="42">
        <v>5.0680677847500261E-4</v>
      </c>
      <c r="AP30" s="42">
        <v>1.3075600613384107E-4</v>
      </c>
      <c r="AQ30" s="42">
        <v>3.1032862124564152E-5</v>
      </c>
      <c r="AR30" s="42">
        <v>3.4065895679221011E-5</v>
      </c>
      <c r="AS30" s="42">
        <v>5.0237595508388031E-5</v>
      </c>
      <c r="AT30" s="42">
        <v>1.4214353863316726E-5</v>
      </c>
      <c r="AU30" s="42">
        <v>8.1492074562943681E-5</v>
      </c>
      <c r="AV30" s="42">
        <v>6.9727167523559876E-5</v>
      </c>
      <c r="AW30" s="42">
        <v>6.2890777628684118E-5</v>
      </c>
      <c r="AX30" s="42">
        <v>3.131691188426063E-4</v>
      </c>
      <c r="AY30" s="42">
        <v>3.7616538446025207E-5</v>
      </c>
      <c r="AZ30" s="42">
        <v>1.3824680360795599E-4</v>
      </c>
      <c r="BA30" s="42">
        <v>1.9936019672017989E-5</v>
      </c>
      <c r="BB30" s="42">
        <v>8.9138564717175717E-5</v>
      </c>
      <c r="BC30" s="42">
        <v>1.8702189018661455E-4</v>
      </c>
      <c r="BD30" s="42">
        <v>2.0943054440342399E-4</v>
      </c>
      <c r="BE30" s="42">
        <v>5.8809540541785471E-5</v>
      </c>
      <c r="BF30" s="42">
        <v>7.5768013379039464E-5</v>
      </c>
      <c r="BG30" s="42">
        <v>5.1878971906198757E-5</v>
      </c>
      <c r="BH30" s="42">
        <v>5.9267213355224391E-5</v>
      </c>
      <c r="BI30" s="42">
        <v>2.9230420862462759E-5</v>
      </c>
      <c r="BJ30" s="42">
        <v>1.5994055715212984E-5</v>
      </c>
      <c r="BK30" s="42">
        <v>9.9110490483438646E-5</v>
      </c>
      <c r="BL30" s="42">
        <v>6.1702099207402929E-4</v>
      </c>
      <c r="BM30" s="42">
        <v>4.3227196271483322E-4</v>
      </c>
      <c r="BN30" s="42">
        <v>4.2875934116627103E-4</v>
      </c>
      <c r="BO30" s="42">
        <v>1.6398455824318895E-4</v>
      </c>
      <c r="BP30" s="42">
        <v>2.8770409218279567E-5</v>
      </c>
      <c r="BQ30" s="42">
        <v>4.3398289629705325E-4</v>
      </c>
      <c r="BR30" s="42">
        <v>9.0964927966085297E-4</v>
      </c>
      <c r="BS30" s="42">
        <v>1.11084831461915E-3</v>
      </c>
      <c r="BT30" s="42">
        <v>1.7370600280858319E-2</v>
      </c>
      <c r="BU30" s="42">
        <v>2.7819528619595139E-2</v>
      </c>
      <c r="BV30" s="42">
        <v>4.2354393402096416E-4</v>
      </c>
      <c r="BW30" s="42">
        <v>2.351760765720684E-3</v>
      </c>
      <c r="BX30" s="42">
        <v>0</v>
      </c>
      <c r="BY30" s="11"/>
      <c r="BZ30" s="11"/>
      <c r="CA30" s="11"/>
      <c r="CB30" s="11"/>
      <c r="CC30" s="11"/>
      <c r="CD30" s="11"/>
      <c r="CE30" s="11"/>
      <c r="CF30" s="11"/>
      <c r="CG30" s="11"/>
      <c r="CI30" s="9"/>
      <c r="CJ30" s="9"/>
      <c r="CK30" s="9"/>
    </row>
    <row r="31" spans="1:99">
      <c r="A31" s="6" t="s">
        <v>108</v>
      </c>
      <c r="B31" s="6" t="s">
        <v>109</v>
      </c>
      <c r="C31" s="4">
        <v>27</v>
      </c>
      <c r="D31" s="42">
        <v>1.754086193277401E-3</v>
      </c>
      <c r="E31" s="42">
        <v>1.546518001203457E-3</v>
      </c>
      <c r="F31" s="42">
        <v>1.2297436730257533E-3</v>
      </c>
      <c r="G31" s="42">
        <v>7.2697617647817714E-3</v>
      </c>
      <c r="H31" s="42">
        <v>8.4840586872198486E-4</v>
      </c>
      <c r="I31" s="42">
        <v>7.959189376381931E-3</v>
      </c>
      <c r="J31" s="42">
        <v>3.9869148495215142E-3</v>
      </c>
      <c r="K31" s="42">
        <v>9.6963747126699775E-3</v>
      </c>
      <c r="L31" s="42">
        <v>2.3904484212446046E-3</v>
      </c>
      <c r="M31" s="42">
        <v>2.5132631453527128E-2</v>
      </c>
      <c r="N31" s="42">
        <v>3.594878872521496E-2</v>
      </c>
      <c r="O31" s="42">
        <v>3.714268218531881E-4</v>
      </c>
      <c r="P31" s="42">
        <v>4.420069181794971E-3</v>
      </c>
      <c r="Q31" s="42">
        <v>2.9870507511831922E-3</v>
      </c>
      <c r="R31" s="42">
        <v>1.6243162964392412E-2</v>
      </c>
      <c r="S31" s="42">
        <v>8.1604684348741616E-3</v>
      </c>
      <c r="T31" s="42">
        <v>6.7396082160564759E-3</v>
      </c>
      <c r="U31" s="42">
        <v>3.4379310920154699E-2</v>
      </c>
      <c r="V31" s="42">
        <v>2.542540261984601E-4</v>
      </c>
      <c r="W31" s="42">
        <v>2.7342245244474421E-4</v>
      </c>
      <c r="X31" s="42">
        <v>1.3654488892330747E-4</v>
      </c>
      <c r="Y31" s="42">
        <v>7.9157160869878346E-4</v>
      </c>
      <c r="Z31" s="42">
        <v>7.8210673541888234E-3</v>
      </c>
      <c r="AA31" s="42">
        <v>8.1443863250119167E-3</v>
      </c>
      <c r="AB31" s="42">
        <v>3.3529690085393277E-2</v>
      </c>
      <c r="AC31" s="42">
        <v>6.0800164133161918E-3</v>
      </c>
      <c r="AD31" s="42">
        <v>0.11856416049975091</v>
      </c>
      <c r="AE31" s="42">
        <v>2.2056800836276921E-2</v>
      </c>
      <c r="AF31" s="42">
        <v>3.4705497219114671E-3</v>
      </c>
      <c r="AG31" s="42">
        <v>7.8355810812559925E-4</v>
      </c>
      <c r="AH31" s="42">
        <v>8.1273124577810867E-3</v>
      </c>
      <c r="AI31" s="42">
        <v>8.8173192521555747E-3</v>
      </c>
      <c r="AJ31" s="42">
        <v>2.2844056291351299E-2</v>
      </c>
      <c r="AK31" s="42">
        <v>1.5587959285929582E-2</v>
      </c>
      <c r="AL31" s="42">
        <v>4.351399784136091E-2</v>
      </c>
      <c r="AM31" s="42">
        <v>3.4156058156282081E-2</v>
      </c>
      <c r="AN31" s="42">
        <v>2.2056989855917107E-2</v>
      </c>
      <c r="AO31" s="42">
        <v>3.0371974475862998E-2</v>
      </c>
      <c r="AP31" s="42">
        <v>1.8188405796170284E-2</v>
      </c>
      <c r="AQ31" s="42">
        <v>1.1116810658654179E-3</v>
      </c>
      <c r="AR31" s="42">
        <v>1.2203325322146198E-3</v>
      </c>
      <c r="AS31" s="42">
        <v>1.7996465648933407E-3</v>
      </c>
      <c r="AT31" s="42">
        <v>1.7903827823185508E-4</v>
      </c>
      <c r="AU31" s="42">
        <v>5.2218426486204889E-3</v>
      </c>
      <c r="AV31" s="42">
        <v>2.2057384409928518E-2</v>
      </c>
      <c r="AW31" s="42">
        <v>1.1085786356461345E-2</v>
      </c>
      <c r="AX31" s="42">
        <v>5.5317781691909687E-3</v>
      </c>
      <c r="AY31" s="42">
        <v>1.4780149781976408E-2</v>
      </c>
      <c r="AZ31" s="42">
        <v>2.0219336817303186E-4</v>
      </c>
      <c r="BA31" s="42">
        <v>1.5540507837437057E-2</v>
      </c>
      <c r="BB31" s="42">
        <v>1.1262611771577578E-3</v>
      </c>
      <c r="BC31" s="42">
        <v>1.2638457584998384E-3</v>
      </c>
      <c r="BD31" s="42">
        <v>2.2234996306092431E-3</v>
      </c>
      <c r="BE31" s="42">
        <v>7.8137381956960177E-4</v>
      </c>
      <c r="BF31" s="42">
        <v>2.1110826398351769E-4</v>
      </c>
      <c r="BG31" s="42">
        <v>2.0599476624421246E-4</v>
      </c>
      <c r="BH31" s="42">
        <v>1.9571738042376571E-4</v>
      </c>
      <c r="BI31" s="42">
        <v>1.6536620483885802E-4</v>
      </c>
      <c r="BJ31" s="42">
        <v>2.3106286550724482E-4</v>
      </c>
      <c r="BK31" s="42">
        <v>2.4263686755114466E-3</v>
      </c>
      <c r="BL31" s="42">
        <v>5.7623265471637214E-4</v>
      </c>
      <c r="BM31" s="42">
        <v>3.0732111509383436E-4</v>
      </c>
      <c r="BN31" s="42">
        <v>6.6805862295665824E-3</v>
      </c>
      <c r="BO31" s="42">
        <v>2.3106468163250206E-3</v>
      </c>
      <c r="BP31" s="42">
        <v>1.1085733194005663E-4</v>
      </c>
      <c r="BQ31" s="42">
        <v>2.5622083105599755E-4</v>
      </c>
      <c r="BR31" s="42">
        <v>6.1046124800825778E-4</v>
      </c>
      <c r="BS31" s="42">
        <v>3.9996186723764254E-4</v>
      </c>
      <c r="BT31" s="42">
        <v>2.8165150838312092E-3</v>
      </c>
      <c r="BU31" s="42">
        <v>2.2107899319017176E-3</v>
      </c>
      <c r="BV31" s="42">
        <v>1.1391852965248641E-3</v>
      </c>
      <c r="BW31" s="42">
        <v>1.0631627796808E-3</v>
      </c>
      <c r="BX31" s="42">
        <v>0</v>
      </c>
      <c r="BY31" s="11"/>
      <c r="BZ31" s="11"/>
      <c r="CA31" s="11"/>
      <c r="CB31" s="11"/>
      <c r="CC31" s="11"/>
      <c r="CD31" s="11"/>
      <c r="CE31" s="11"/>
      <c r="CF31" s="11"/>
      <c r="CG31" s="11"/>
      <c r="CI31" s="9"/>
      <c r="CJ31" s="9"/>
      <c r="CK31" s="9"/>
    </row>
    <row r="32" spans="1:99">
      <c r="A32" s="6" t="s">
        <v>112</v>
      </c>
      <c r="B32" s="6" t="s">
        <v>113</v>
      </c>
      <c r="C32" s="4">
        <v>28</v>
      </c>
      <c r="D32" s="42">
        <v>8.1064543346970313E-3</v>
      </c>
      <c r="E32" s="42">
        <v>1.2978399743913207E-2</v>
      </c>
      <c r="F32" s="42">
        <v>1.9244070110871197E-3</v>
      </c>
      <c r="G32" s="42">
        <v>3.9986368709570589E-3</v>
      </c>
      <c r="H32" s="42">
        <v>4.8446564287485611E-4</v>
      </c>
      <c r="I32" s="42">
        <v>2.3419059476730282E-4</v>
      </c>
      <c r="J32" s="42">
        <v>7.3073380289482171E-4</v>
      </c>
      <c r="K32" s="42">
        <v>1.7890383537715E-4</v>
      </c>
      <c r="L32" s="42">
        <v>1.7077228160349935E-3</v>
      </c>
      <c r="M32" s="42">
        <v>4.7272384767305803E-3</v>
      </c>
      <c r="N32" s="42">
        <v>2.0144613024837433E-2</v>
      </c>
      <c r="O32" s="42">
        <v>1.1958850663385793E-4</v>
      </c>
      <c r="P32" s="42">
        <v>3.6208646447229105E-4</v>
      </c>
      <c r="Q32" s="42">
        <v>2.8467218067386598E-4</v>
      </c>
      <c r="R32" s="42">
        <v>3.1996172633507488E-4</v>
      </c>
      <c r="S32" s="42">
        <v>5.3508052242259656E-4</v>
      </c>
      <c r="T32" s="42">
        <v>2.5802034557936672E-3</v>
      </c>
      <c r="U32" s="42">
        <v>8.7830646602287191E-4</v>
      </c>
      <c r="V32" s="42">
        <v>6.0924035176972366E-5</v>
      </c>
      <c r="W32" s="42">
        <v>6.5439225575591512E-5</v>
      </c>
      <c r="X32" s="42">
        <v>4.1922374128540827E-5</v>
      </c>
      <c r="Y32" s="42">
        <v>2.9871639184128292E-4</v>
      </c>
      <c r="Z32" s="42">
        <v>3.9948072413865457E-3</v>
      </c>
      <c r="AA32" s="42">
        <v>2.639281458454954E-3</v>
      </c>
      <c r="AB32" s="42">
        <v>7.0940270376148905E-3</v>
      </c>
      <c r="AC32" s="42">
        <v>1.1112604063547712E-3</v>
      </c>
      <c r="AD32" s="42">
        <v>4.4278362106948774E-3</v>
      </c>
      <c r="AE32" s="42">
        <v>7.9708298997314367E-2</v>
      </c>
      <c r="AF32" s="42">
        <v>2.4473948946208001E-3</v>
      </c>
      <c r="AG32" s="42">
        <v>4.3378217907836223E-4</v>
      </c>
      <c r="AH32" s="42">
        <v>1.8027680215144842E-3</v>
      </c>
      <c r="AI32" s="42">
        <v>2.1913037761719142E-4</v>
      </c>
      <c r="AJ32" s="42">
        <v>3.6988207777694597E-3</v>
      </c>
      <c r="AK32" s="42">
        <v>2.0184821723363616E-3</v>
      </c>
      <c r="AL32" s="42">
        <v>1.0528125025575806E-2</v>
      </c>
      <c r="AM32" s="42">
        <v>1.212571649500544E-3</v>
      </c>
      <c r="AN32" s="42">
        <v>3.6970187288353127E-3</v>
      </c>
      <c r="AO32" s="42">
        <v>6.1209363941347669E-3</v>
      </c>
      <c r="AP32" s="42">
        <v>3.0414710870459404E-3</v>
      </c>
      <c r="AQ32" s="42">
        <v>6.452401249306676E-3</v>
      </c>
      <c r="AR32" s="42">
        <v>4.8590268313586857E-3</v>
      </c>
      <c r="AS32" s="42">
        <v>7.0225520274393551E-3</v>
      </c>
      <c r="AT32" s="42">
        <v>8.8046251552439199E-4</v>
      </c>
      <c r="AU32" s="42">
        <v>1.0368694959617501E-2</v>
      </c>
      <c r="AV32" s="42">
        <v>7.7497214146312401E-2</v>
      </c>
      <c r="AW32" s="42">
        <v>1.436800827111542E-3</v>
      </c>
      <c r="AX32" s="42">
        <v>3.029093298649243E-4</v>
      </c>
      <c r="AY32" s="42">
        <v>8.437168857337144E-5</v>
      </c>
      <c r="AZ32" s="42">
        <v>4.7162115850973258E-5</v>
      </c>
      <c r="BA32" s="42">
        <v>2.7054908872636547E-5</v>
      </c>
      <c r="BB32" s="42">
        <v>2.1600987192959786E-4</v>
      </c>
      <c r="BC32" s="42">
        <v>6.9632472775997163E-3</v>
      </c>
      <c r="BD32" s="42">
        <v>2.5202342612707877E-3</v>
      </c>
      <c r="BE32" s="42">
        <v>2.4977106387870303E-4</v>
      </c>
      <c r="BF32" s="42">
        <v>1.4617191921218936E-4</v>
      </c>
      <c r="BG32" s="42">
        <v>1.0860900790179044E-4</v>
      </c>
      <c r="BH32" s="42">
        <v>9.0871345886560053E-5</v>
      </c>
      <c r="BI32" s="42">
        <v>5.9236679906444655E-5</v>
      </c>
      <c r="BJ32" s="42">
        <v>3.6188435759565945E-3</v>
      </c>
      <c r="BK32" s="42">
        <v>1.7513028346640992E-4</v>
      </c>
      <c r="BL32" s="42">
        <v>3.1187907839536695E-4</v>
      </c>
      <c r="BM32" s="42">
        <v>9.6298479728616402E-5</v>
      </c>
      <c r="BN32" s="42">
        <v>2.0514579642666908E-4</v>
      </c>
      <c r="BO32" s="42">
        <v>5.3940116222815128E-4</v>
      </c>
      <c r="BP32" s="42">
        <v>4.7809105667132422E-5</v>
      </c>
      <c r="BQ32" s="42">
        <v>4.578406934667732E-4</v>
      </c>
      <c r="BR32" s="42">
        <v>3.968038058985033E-4</v>
      </c>
      <c r="BS32" s="42">
        <v>2.3294782021454857E-4</v>
      </c>
      <c r="BT32" s="42">
        <v>7.700037965338312E-4</v>
      </c>
      <c r="BU32" s="42">
        <v>5.601622830692177E-4</v>
      </c>
      <c r="BV32" s="42">
        <v>6.4662218145976466E-4</v>
      </c>
      <c r="BW32" s="42">
        <v>1.5242414833677332E-3</v>
      </c>
      <c r="BX32" s="42">
        <v>0</v>
      </c>
      <c r="BY32" s="11"/>
      <c r="BZ32" s="11"/>
      <c r="CA32" s="11"/>
      <c r="CB32" s="11"/>
      <c r="CC32" s="11"/>
      <c r="CD32" s="11"/>
      <c r="CE32" s="11"/>
      <c r="CF32" s="11"/>
      <c r="CG32" s="11"/>
      <c r="CI32" s="9"/>
      <c r="CJ32" s="9"/>
      <c r="CK32" s="9"/>
    </row>
    <row r="33" spans="1:99">
      <c r="A33" s="6" t="s">
        <v>116</v>
      </c>
      <c r="B33" s="6" t="s">
        <v>117</v>
      </c>
      <c r="C33" s="4">
        <v>29</v>
      </c>
      <c r="D33" s="42">
        <v>6.6017700590952121E-4</v>
      </c>
      <c r="E33" s="42">
        <v>2.5608474716756063E-3</v>
      </c>
      <c r="F33" s="42">
        <v>6.5650058418505707E-4</v>
      </c>
      <c r="G33" s="42">
        <v>5.6727319809585005E-3</v>
      </c>
      <c r="H33" s="42">
        <v>1.6005652054130987E-2</v>
      </c>
      <c r="I33" s="42">
        <v>6.9857156669731434E-4</v>
      </c>
      <c r="J33" s="42">
        <v>4.6781585809046481E-3</v>
      </c>
      <c r="K33" s="42">
        <v>1.2144093536024562E-3</v>
      </c>
      <c r="L33" s="42">
        <v>9.1708033637998037E-5</v>
      </c>
      <c r="M33" s="42">
        <v>6.172631335861512E-4</v>
      </c>
      <c r="N33" s="42">
        <v>1.9916705441655768E-3</v>
      </c>
      <c r="O33" s="42">
        <v>7.907330493623904E-5</v>
      </c>
      <c r="P33" s="42">
        <v>5.5001044499671794E-4</v>
      </c>
      <c r="Q33" s="42">
        <v>1.213613024463386E-4</v>
      </c>
      <c r="R33" s="42">
        <v>3.0632789824777386E-4</v>
      </c>
      <c r="S33" s="42">
        <v>1.0342407114027595E-3</v>
      </c>
      <c r="T33" s="42">
        <v>2.1568539416337244E-3</v>
      </c>
      <c r="U33" s="42">
        <v>3.2692452501692233E-4</v>
      </c>
      <c r="V33" s="42">
        <v>1.5324240249154351E-4</v>
      </c>
      <c r="W33" s="42">
        <v>1.6545212136349249E-4</v>
      </c>
      <c r="X33" s="42">
        <v>3.6046438995225496E-4</v>
      </c>
      <c r="Y33" s="42">
        <v>1.3605318273661357E-4</v>
      </c>
      <c r="Z33" s="42">
        <v>8.0180558552426942E-4</v>
      </c>
      <c r="AA33" s="42">
        <v>1.0256917601219684E-3</v>
      </c>
      <c r="AB33" s="42">
        <v>1.3489506202720677E-3</v>
      </c>
      <c r="AC33" s="42">
        <v>3.1850644897523381E-4</v>
      </c>
      <c r="AD33" s="42">
        <v>8.9515142734976228E-3</v>
      </c>
      <c r="AE33" s="42">
        <v>1.0943340530897575E-2</v>
      </c>
      <c r="AF33" s="42">
        <v>9.376048701638455E-2</v>
      </c>
      <c r="AG33" s="42">
        <v>1.1833447027032215E-2</v>
      </c>
      <c r="AH33" s="42">
        <v>0.19053852358996562</v>
      </c>
      <c r="AI33" s="42">
        <v>1.0007165199881164E-3</v>
      </c>
      <c r="AJ33" s="42">
        <v>3.8819665490229582E-2</v>
      </c>
      <c r="AK33" s="42">
        <v>6.9549649091818072E-2</v>
      </c>
      <c r="AL33" s="42">
        <v>3.456644067115669E-2</v>
      </c>
      <c r="AM33" s="42">
        <v>8.3492063325254148E-2</v>
      </c>
      <c r="AN33" s="42">
        <v>2.1445158427131156E-2</v>
      </c>
      <c r="AO33" s="42">
        <v>1.8335686732934186E-2</v>
      </c>
      <c r="AP33" s="42">
        <v>1.8550886369704912E-2</v>
      </c>
      <c r="AQ33" s="42">
        <v>1.3683122696671948E-3</v>
      </c>
      <c r="AR33" s="42">
        <v>1.4163260744969898E-3</v>
      </c>
      <c r="AS33" s="42">
        <v>2.0831646440538812E-3</v>
      </c>
      <c r="AT33" s="42">
        <v>4.6293164992121757E-4</v>
      </c>
      <c r="AU33" s="42">
        <v>1.7826229032679871E-3</v>
      </c>
      <c r="AV33" s="42">
        <v>2.608506228968839E-2</v>
      </c>
      <c r="AW33" s="42">
        <v>4.6749578715502574E-4</v>
      </c>
      <c r="AX33" s="42">
        <v>1.6968122846955226E-3</v>
      </c>
      <c r="AY33" s="42">
        <v>1.5148249218208769E-4</v>
      </c>
      <c r="AZ33" s="42">
        <v>6.4667508969649612E-5</v>
      </c>
      <c r="BA33" s="42">
        <v>3.7299421183331406E-5</v>
      </c>
      <c r="BB33" s="42">
        <v>3.0780270156940921E-4</v>
      </c>
      <c r="BC33" s="42">
        <v>7.4116925465352815E-4</v>
      </c>
      <c r="BD33" s="42">
        <v>5.7379475387980947E-4</v>
      </c>
      <c r="BE33" s="42">
        <v>1.2857582168179657E-4</v>
      </c>
      <c r="BF33" s="42">
        <v>1.4053934110342127E-4</v>
      </c>
      <c r="BG33" s="42">
        <v>1.6707442889112671E-4</v>
      </c>
      <c r="BH33" s="42">
        <v>2.9993263163271107E-4</v>
      </c>
      <c r="BI33" s="42">
        <v>9.7573063571411897E-5</v>
      </c>
      <c r="BJ33" s="42">
        <v>1.0933198831121848E-4</v>
      </c>
      <c r="BK33" s="42">
        <v>2.7730180473998264E-4</v>
      </c>
      <c r="BL33" s="42">
        <v>6.1443929847150624E-4</v>
      </c>
      <c r="BM33" s="42">
        <v>1.2788277039107269E-4</v>
      </c>
      <c r="BN33" s="42">
        <v>5.5327480710974687E-3</v>
      </c>
      <c r="BO33" s="42">
        <v>2.2974358122617754E-4</v>
      </c>
      <c r="BP33" s="42">
        <v>1.516612942020031E-4</v>
      </c>
      <c r="BQ33" s="42">
        <v>2.6310618387790475E-4</v>
      </c>
      <c r="BR33" s="42">
        <v>1.3013535510900852E-4</v>
      </c>
      <c r="BS33" s="42">
        <v>4.0035074590991999E-4</v>
      </c>
      <c r="BT33" s="42">
        <v>1.1414141046827656E-4</v>
      </c>
      <c r="BU33" s="42">
        <v>1.210903746359488E-4</v>
      </c>
      <c r="BV33" s="42">
        <v>1.1079864964707122E-3</v>
      </c>
      <c r="BW33" s="42">
        <v>2.8567440306015906E-4</v>
      </c>
      <c r="BX33" s="42">
        <v>0</v>
      </c>
      <c r="BY33" s="11"/>
      <c r="BZ33" s="11"/>
      <c r="CA33" s="11"/>
      <c r="CB33" s="11"/>
      <c r="CC33" s="11"/>
      <c r="CD33" s="11"/>
      <c r="CE33" s="11"/>
      <c r="CF33" s="11"/>
      <c r="CG33" s="11"/>
      <c r="CI33" s="9"/>
      <c r="CJ33" s="9"/>
      <c r="CK33" s="9"/>
    </row>
    <row r="34" spans="1:99">
      <c r="A34" s="6" t="s">
        <v>120</v>
      </c>
      <c r="B34" s="7" t="s">
        <v>121</v>
      </c>
      <c r="C34" s="4">
        <v>30</v>
      </c>
      <c r="D34" s="42">
        <v>8.2404183371902738E-4</v>
      </c>
      <c r="E34" s="42">
        <v>4.7546241643377972E-4</v>
      </c>
      <c r="F34" s="42">
        <v>1.2890220989275947E-4</v>
      </c>
      <c r="G34" s="42">
        <v>5.1846597642214341E-4</v>
      </c>
      <c r="H34" s="42">
        <v>7.98550333808747E-4</v>
      </c>
      <c r="I34" s="42">
        <v>3.1433238077739568E-4</v>
      </c>
      <c r="J34" s="42">
        <v>5.6038583417274222E-3</v>
      </c>
      <c r="K34" s="42">
        <v>1.2120316190111851E-3</v>
      </c>
      <c r="L34" s="42">
        <v>1.3986874873885217E-4</v>
      </c>
      <c r="M34" s="42">
        <v>1.852909881517911E-3</v>
      </c>
      <c r="N34" s="42">
        <v>4.1060020674789789E-4</v>
      </c>
      <c r="O34" s="42">
        <v>7.9599726661745568E-5</v>
      </c>
      <c r="P34" s="42">
        <v>3.2314412098787828E-4</v>
      </c>
      <c r="Q34" s="42">
        <v>1.6998364062700548E-4</v>
      </c>
      <c r="R34" s="42">
        <v>3.6250966111126876E-4</v>
      </c>
      <c r="S34" s="42">
        <v>1.903179149790692E-4</v>
      </c>
      <c r="T34" s="42">
        <v>3.8157167021083188E-3</v>
      </c>
      <c r="U34" s="42">
        <v>1.0599559093360128E-2</v>
      </c>
      <c r="V34" s="42">
        <v>2.8468717776869661E-5</v>
      </c>
      <c r="W34" s="42">
        <v>3.0526620477644699E-5</v>
      </c>
      <c r="X34" s="42">
        <v>4.4538888393355255E-6</v>
      </c>
      <c r="Y34" s="42">
        <v>8.8071953030891445E-5</v>
      </c>
      <c r="Z34" s="42">
        <v>7.4854847088102394E-3</v>
      </c>
      <c r="AA34" s="42">
        <v>4.0790978148080755E-3</v>
      </c>
      <c r="AB34" s="42">
        <v>1.5893157305708332E-3</v>
      </c>
      <c r="AC34" s="42">
        <v>3.8881305113675304E-4</v>
      </c>
      <c r="AD34" s="42">
        <v>1.0422894614011164E-3</v>
      </c>
      <c r="AE34" s="42">
        <v>2.1749462251391995E-3</v>
      </c>
      <c r="AF34" s="42">
        <v>1.4067961724461692E-2</v>
      </c>
      <c r="AG34" s="42">
        <v>0.16062060400351796</v>
      </c>
      <c r="AH34" s="42">
        <v>2.2924756426509037E-2</v>
      </c>
      <c r="AI34" s="42">
        <v>1.6222339417257127E-3</v>
      </c>
      <c r="AJ34" s="42">
        <v>8.0168936918923406E-2</v>
      </c>
      <c r="AK34" s="42">
        <v>1.5226529745699725E-2</v>
      </c>
      <c r="AL34" s="42">
        <v>4.0290544965495391E-3</v>
      </c>
      <c r="AM34" s="42">
        <v>4.6266993555833857E-2</v>
      </c>
      <c r="AN34" s="42">
        <v>2.307002461416989E-2</v>
      </c>
      <c r="AO34" s="42">
        <v>2.7634078688984577E-2</v>
      </c>
      <c r="AP34" s="42">
        <v>2.0724336346536976E-2</v>
      </c>
      <c r="AQ34" s="42">
        <v>2.9775471508522005E-4</v>
      </c>
      <c r="AR34" s="42">
        <v>3.2685612501272754E-4</v>
      </c>
      <c r="AS34" s="42">
        <v>4.8202066819116169E-4</v>
      </c>
      <c r="AT34" s="42">
        <v>1.4216958804441184E-4</v>
      </c>
      <c r="AU34" s="42">
        <v>1.836573673416571E-3</v>
      </c>
      <c r="AV34" s="42">
        <v>4.839405106882559E-3</v>
      </c>
      <c r="AW34" s="42">
        <v>3.8328554201794941E-3</v>
      </c>
      <c r="AX34" s="42">
        <v>5.6813036259500385E-4</v>
      </c>
      <c r="AY34" s="42">
        <v>2.2858783456158253E-4</v>
      </c>
      <c r="AZ34" s="42">
        <v>7.8904507665801204E-5</v>
      </c>
      <c r="BA34" s="42">
        <v>4.1491822055807492E-5</v>
      </c>
      <c r="BB34" s="42">
        <v>3.0599342265714784E-4</v>
      </c>
      <c r="BC34" s="42">
        <v>6.7739056561191835E-4</v>
      </c>
      <c r="BD34" s="42">
        <v>3.6947691406262104E-4</v>
      </c>
      <c r="BE34" s="42">
        <v>1.7295872863948991E-4</v>
      </c>
      <c r="BF34" s="42">
        <v>1.6791042941426276E-4</v>
      </c>
      <c r="BG34" s="42">
        <v>2.1390868231225692E-4</v>
      </c>
      <c r="BH34" s="42">
        <v>1.6302534685071494E-4</v>
      </c>
      <c r="BI34" s="42">
        <v>1.1672791876110211E-4</v>
      </c>
      <c r="BJ34" s="42">
        <v>1.2277691896733537E-4</v>
      </c>
      <c r="BK34" s="42">
        <v>3.4028733511717277E-4</v>
      </c>
      <c r="BL34" s="42">
        <v>2.5095049049670342E-4</v>
      </c>
      <c r="BM34" s="42">
        <v>1.6773575847185213E-4</v>
      </c>
      <c r="BN34" s="42">
        <v>3.8924718830077732E-4</v>
      </c>
      <c r="BO34" s="42">
        <v>2.3660924808618832E-4</v>
      </c>
      <c r="BP34" s="42">
        <v>1.0180345578357367E-4</v>
      </c>
      <c r="BQ34" s="42">
        <v>7.67148967559447E-5</v>
      </c>
      <c r="BR34" s="42">
        <v>5.1758315428868783E-5</v>
      </c>
      <c r="BS34" s="42">
        <v>4.7444137827898787E-4</v>
      </c>
      <c r="BT34" s="42">
        <v>1.4319547660491245E-4</v>
      </c>
      <c r="BU34" s="42">
        <v>3.8819212388295564E-4</v>
      </c>
      <c r="BV34" s="42">
        <v>1.3196991867769612E-3</v>
      </c>
      <c r="BW34" s="42">
        <v>4.7908463686975128E-4</v>
      </c>
      <c r="BX34" s="42">
        <v>0</v>
      </c>
      <c r="BY34" s="11"/>
      <c r="BZ34" s="11"/>
      <c r="CA34" s="11"/>
      <c r="CB34" s="11"/>
      <c r="CC34" s="11"/>
      <c r="CD34" s="11"/>
      <c r="CE34" s="11"/>
      <c r="CF34" s="11"/>
      <c r="CG34" s="11"/>
      <c r="CI34" s="9"/>
      <c r="CJ34" s="9"/>
      <c r="CK34" s="9"/>
    </row>
    <row r="35" spans="1:99">
      <c r="A35" s="6" t="s">
        <v>124</v>
      </c>
      <c r="B35" s="6" t="s">
        <v>125</v>
      </c>
      <c r="C35" s="4">
        <v>31</v>
      </c>
      <c r="D35" s="42">
        <v>1.253743458668699E-3</v>
      </c>
      <c r="E35" s="42">
        <v>4.1927555596993696E-3</v>
      </c>
      <c r="F35" s="42">
        <v>1.5074927549607567E-3</v>
      </c>
      <c r="G35" s="42">
        <v>2.6461466608103446E-3</v>
      </c>
      <c r="H35" s="42">
        <v>8.0316441745119094E-3</v>
      </c>
      <c r="I35" s="42">
        <v>1.0515185167311158E-2</v>
      </c>
      <c r="J35" s="42">
        <v>1.197842551646703E-2</v>
      </c>
      <c r="K35" s="42">
        <v>8.5488072184715033E-3</v>
      </c>
      <c r="L35" s="42">
        <v>1.2173404253669898E-3</v>
      </c>
      <c r="M35" s="42">
        <v>7.6969587063319845E-3</v>
      </c>
      <c r="N35" s="42">
        <v>4.5269079939010852E-2</v>
      </c>
      <c r="O35" s="42">
        <v>1.0391448178799355E-3</v>
      </c>
      <c r="P35" s="42">
        <v>1.4444494664211317E-3</v>
      </c>
      <c r="Q35" s="42">
        <v>1.1696720965823813E-3</v>
      </c>
      <c r="R35" s="42">
        <v>1.3822766040748953E-3</v>
      </c>
      <c r="S35" s="42">
        <v>1.5181315114166474E-2</v>
      </c>
      <c r="T35" s="42">
        <v>1.4852325321662832E-3</v>
      </c>
      <c r="U35" s="42">
        <v>1.3971236958319026E-3</v>
      </c>
      <c r="V35" s="42">
        <v>7.5813567331312775E-4</v>
      </c>
      <c r="W35" s="42">
        <v>8.1574040415239365E-4</v>
      </c>
      <c r="X35" s="42">
        <v>4.6210359244774885E-4</v>
      </c>
      <c r="Y35" s="42">
        <v>1.180625620075234E-3</v>
      </c>
      <c r="Z35" s="42">
        <v>2.9263557567737442E-3</v>
      </c>
      <c r="AA35" s="42">
        <v>7.9707772349588129E-3</v>
      </c>
      <c r="AB35" s="42">
        <v>1.8969900184260934E-2</v>
      </c>
      <c r="AC35" s="42">
        <v>1.9990103170934195E-3</v>
      </c>
      <c r="AD35" s="42">
        <v>2.8769749418547665E-3</v>
      </c>
      <c r="AE35" s="42">
        <v>2.6301683362671331E-3</v>
      </c>
      <c r="AF35" s="42">
        <v>1.5607552561288335E-2</v>
      </c>
      <c r="AG35" s="42">
        <v>4.4658140267977058E-3</v>
      </c>
      <c r="AH35" s="42">
        <v>7.2207127098447565E-2</v>
      </c>
      <c r="AI35" s="42">
        <v>8.7120792291936061E-3</v>
      </c>
      <c r="AJ35" s="42">
        <v>2.705378136315462E-2</v>
      </c>
      <c r="AK35" s="42">
        <v>3.6896079532796451E-2</v>
      </c>
      <c r="AL35" s="42">
        <v>2.0093791687250607E-2</v>
      </c>
      <c r="AM35" s="42">
        <v>2.2129063303688298E-2</v>
      </c>
      <c r="AN35" s="42">
        <v>4.1468021789986903E-2</v>
      </c>
      <c r="AO35" s="42">
        <v>1.7331669167272315E-2</v>
      </c>
      <c r="AP35" s="42">
        <v>4.0608706184332176E-2</v>
      </c>
      <c r="AQ35" s="42">
        <v>8.8914166313548478E-3</v>
      </c>
      <c r="AR35" s="42">
        <v>9.7604297724272187E-3</v>
      </c>
      <c r="AS35" s="42">
        <v>1.4393883181950702E-2</v>
      </c>
      <c r="AT35" s="42">
        <v>2.4341204503608655E-3</v>
      </c>
      <c r="AU35" s="42">
        <v>5.9701317108064936E-3</v>
      </c>
      <c r="AV35" s="42">
        <v>3.5126456366245173E-2</v>
      </c>
      <c r="AW35" s="42">
        <v>2.2511161238098379E-3</v>
      </c>
      <c r="AX35" s="42">
        <v>1.4342888468957744E-3</v>
      </c>
      <c r="AY35" s="42">
        <v>4.1529369128426568E-4</v>
      </c>
      <c r="AZ35" s="42">
        <v>4.9002944227176718E-4</v>
      </c>
      <c r="BA35" s="42">
        <v>1.1096856422795902E-4</v>
      </c>
      <c r="BB35" s="42">
        <v>2.8741738041430633E-4</v>
      </c>
      <c r="BC35" s="42">
        <v>5.2242440949730505E-3</v>
      </c>
      <c r="BD35" s="42">
        <v>7.6978172224021401E-3</v>
      </c>
      <c r="BE35" s="42">
        <v>2.0465880584611142E-4</v>
      </c>
      <c r="BF35" s="42">
        <v>3.3953416571067045E-4</v>
      </c>
      <c r="BG35" s="42">
        <v>2.2362713188348919E-4</v>
      </c>
      <c r="BH35" s="42">
        <v>1.1712581409296557E-4</v>
      </c>
      <c r="BI35" s="42">
        <v>4.7596995548478016E-5</v>
      </c>
      <c r="BJ35" s="42">
        <v>6.5274087644760759E-4</v>
      </c>
      <c r="BK35" s="42">
        <v>1.8787829238873455E-4</v>
      </c>
      <c r="BL35" s="42">
        <v>4.636481907247481E-4</v>
      </c>
      <c r="BM35" s="42">
        <v>9.1215977467011127E-5</v>
      </c>
      <c r="BN35" s="42">
        <v>4.1880753579326668E-4</v>
      </c>
      <c r="BO35" s="42">
        <v>1.320574231073293E-3</v>
      </c>
      <c r="BP35" s="42">
        <v>1.9190008865845505E-3</v>
      </c>
      <c r="BQ35" s="42">
        <v>1.1206529590025184E-3</v>
      </c>
      <c r="BR35" s="42">
        <v>2.3827467066075058E-4</v>
      </c>
      <c r="BS35" s="42">
        <v>1.7367561653760074E-4</v>
      </c>
      <c r="BT35" s="42">
        <v>5.7854471767218162E-4</v>
      </c>
      <c r="BU35" s="42">
        <v>2.3168844350222439E-4</v>
      </c>
      <c r="BV35" s="42">
        <v>5.5975719769150946E-4</v>
      </c>
      <c r="BW35" s="42">
        <v>6.3473488173330201E-4</v>
      </c>
      <c r="BX35" s="42">
        <v>0</v>
      </c>
      <c r="BY35" s="11"/>
      <c r="BZ35" s="11"/>
      <c r="CA35" s="11"/>
      <c r="CB35" s="11"/>
      <c r="CC35" s="11"/>
      <c r="CD35" s="11"/>
      <c r="CE35" s="11"/>
      <c r="CF35" s="11"/>
      <c r="CG35" s="11"/>
      <c r="CI35" s="9"/>
      <c r="CJ35" s="9"/>
      <c r="CK35" s="9"/>
    </row>
    <row r="36" spans="1:99">
      <c r="A36" s="6" t="s">
        <v>128</v>
      </c>
      <c r="B36" s="7" t="s">
        <v>129</v>
      </c>
      <c r="C36" s="4">
        <v>32</v>
      </c>
      <c r="D36" s="42">
        <v>3.1200953306136816E-5</v>
      </c>
      <c r="E36" s="42">
        <v>5.7185190993328685E-5</v>
      </c>
      <c r="F36" s="42">
        <v>3.1515335800637072E-5</v>
      </c>
      <c r="G36" s="42">
        <v>2.6783392798366846E-4</v>
      </c>
      <c r="H36" s="42">
        <v>1.6230240493700239E-3</v>
      </c>
      <c r="I36" s="42">
        <v>1.0654444801288987E-3</v>
      </c>
      <c r="J36" s="42">
        <v>8.8772955783537433E-4</v>
      </c>
      <c r="K36" s="42">
        <v>1.3064388168588777E-4</v>
      </c>
      <c r="L36" s="42">
        <v>3.6474854883281573E-5</v>
      </c>
      <c r="M36" s="42">
        <v>1.0867714452817243E-4</v>
      </c>
      <c r="N36" s="42">
        <v>1.757222943525533E-4</v>
      </c>
      <c r="O36" s="42">
        <v>9.9985595141851842E-5</v>
      </c>
      <c r="P36" s="42">
        <v>1.6642211442053528E-4</v>
      </c>
      <c r="Q36" s="42">
        <v>2.0114560194492133E-4</v>
      </c>
      <c r="R36" s="42">
        <v>2.19172074711448E-4</v>
      </c>
      <c r="S36" s="42">
        <v>2.1466286459918924E-4</v>
      </c>
      <c r="T36" s="42">
        <v>1.344443440332378E-4</v>
      </c>
      <c r="U36" s="42">
        <v>1.018889146937575E-2</v>
      </c>
      <c r="V36" s="42">
        <v>2.3272406770800772E-5</v>
      </c>
      <c r="W36" s="42">
        <v>2.4979814922889467E-5</v>
      </c>
      <c r="X36" s="42">
        <v>6.7216243604820757E-6</v>
      </c>
      <c r="Y36" s="42">
        <v>4.1877207657657013E-5</v>
      </c>
      <c r="Z36" s="42">
        <v>7.76613059714323E-5</v>
      </c>
      <c r="AA36" s="42">
        <v>1.0633023593299544E-4</v>
      </c>
      <c r="AB36" s="42">
        <v>1.7282863905481412E-4</v>
      </c>
      <c r="AC36" s="42">
        <v>1.3187690888719823E-4</v>
      </c>
      <c r="AD36" s="42">
        <v>2.4918953185456682E-4</v>
      </c>
      <c r="AE36" s="42">
        <v>1.6055022478562319E-4</v>
      </c>
      <c r="AF36" s="42">
        <v>1.402733957764548E-4</v>
      </c>
      <c r="AG36" s="42">
        <v>1.7872074495989986E-4</v>
      </c>
      <c r="AH36" s="42">
        <v>2.0756815462450777E-4</v>
      </c>
      <c r="AI36" s="42">
        <v>0.16809940757830533</v>
      </c>
      <c r="AJ36" s="42">
        <v>6.8531486379816665E-3</v>
      </c>
      <c r="AK36" s="42">
        <v>5.8530967964657921E-3</v>
      </c>
      <c r="AL36" s="42">
        <v>1.7235493770844748E-3</v>
      </c>
      <c r="AM36" s="42">
        <v>2.1305062928533552E-3</v>
      </c>
      <c r="AN36" s="42">
        <v>2.3349959036420872E-3</v>
      </c>
      <c r="AO36" s="42">
        <v>1.0505030069864463E-3</v>
      </c>
      <c r="AP36" s="42">
        <v>1.0690821809524204E-2</v>
      </c>
      <c r="AQ36" s="42">
        <v>1.0134079529730599E-3</v>
      </c>
      <c r="AR36" s="42">
        <v>1.1124545801770138E-3</v>
      </c>
      <c r="AS36" s="42">
        <v>1.6405569883335125E-3</v>
      </c>
      <c r="AT36" s="42">
        <v>1.0445717808606236E-3</v>
      </c>
      <c r="AU36" s="42">
        <v>2.5436719023657522E-4</v>
      </c>
      <c r="AV36" s="42">
        <v>1.018258239341593E-3</v>
      </c>
      <c r="AW36" s="42">
        <v>2.469869608801209E-4</v>
      </c>
      <c r="AX36" s="42">
        <v>3.1364963445137018E-4</v>
      </c>
      <c r="AY36" s="42">
        <v>1.630941370046024E-4</v>
      </c>
      <c r="AZ36" s="42">
        <v>3.0829805346467608E-4</v>
      </c>
      <c r="BA36" s="42">
        <v>1.5788007172523423E-4</v>
      </c>
      <c r="BB36" s="42">
        <v>1.5777550402537931E-3</v>
      </c>
      <c r="BC36" s="42">
        <v>1.5473047477855212E-4</v>
      </c>
      <c r="BD36" s="42">
        <v>7.4313219756959339E-5</v>
      </c>
      <c r="BE36" s="42">
        <v>1.8790309583091705E-4</v>
      </c>
      <c r="BF36" s="42">
        <v>6.5798103320539088E-3</v>
      </c>
      <c r="BG36" s="42">
        <v>1.7371998681805785E-3</v>
      </c>
      <c r="BH36" s="42">
        <v>1.2642392455519035E-2</v>
      </c>
      <c r="BI36" s="42">
        <v>5.832277899379104E-4</v>
      </c>
      <c r="BJ36" s="42">
        <v>2.9137391810502688E-5</v>
      </c>
      <c r="BK36" s="42">
        <v>1.6926498730339683E-3</v>
      </c>
      <c r="BL36" s="42">
        <v>1.1498467255964874E-2</v>
      </c>
      <c r="BM36" s="42">
        <v>1.301859043859958E-3</v>
      </c>
      <c r="BN36" s="42">
        <v>1.039779532882064E-3</v>
      </c>
      <c r="BO36" s="42">
        <v>5.2167349415691193E-3</v>
      </c>
      <c r="BP36" s="42">
        <v>3.3750726808770993E-3</v>
      </c>
      <c r="BQ36" s="42">
        <v>3.7081002594140984E-4</v>
      </c>
      <c r="BR36" s="42">
        <v>1.6633174364997911E-3</v>
      </c>
      <c r="BS36" s="42">
        <v>9.4583260968970179E-4</v>
      </c>
      <c r="BT36" s="42">
        <v>1.15691032729655E-3</v>
      </c>
      <c r="BU36" s="42">
        <v>9.7988949638270931E-4</v>
      </c>
      <c r="BV36" s="42">
        <v>1.7048138294067944E-3</v>
      </c>
      <c r="BW36" s="42">
        <v>5.0992208315306679E-3</v>
      </c>
      <c r="BX36" s="42">
        <v>0</v>
      </c>
      <c r="BY36" s="11"/>
      <c r="BZ36" s="11"/>
      <c r="CA36" s="11"/>
      <c r="CB36" s="11"/>
      <c r="CC36" s="11"/>
      <c r="CD36" s="11"/>
      <c r="CE36" s="11"/>
      <c r="CF36" s="11"/>
      <c r="CG36" s="11"/>
      <c r="CI36" s="9"/>
      <c r="CJ36" s="9"/>
      <c r="CK36" s="9"/>
    </row>
    <row r="37" spans="1:99">
      <c r="A37" s="6" t="s">
        <v>132</v>
      </c>
      <c r="B37" s="6" t="s">
        <v>133</v>
      </c>
      <c r="C37" s="4">
        <v>33</v>
      </c>
      <c r="D37" s="42">
        <v>1.5443650525829517E-4</v>
      </c>
      <c r="E37" s="42">
        <v>6.6433102344018381E-4</v>
      </c>
      <c r="F37" s="42">
        <v>2.2536011395558365E-4</v>
      </c>
      <c r="G37" s="42">
        <v>1.6758924884030153E-3</v>
      </c>
      <c r="H37" s="42">
        <v>1.5554790057536278E-3</v>
      </c>
      <c r="I37" s="42">
        <v>1.1473681575126452E-3</v>
      </c>
      <c r="J37" s="42">
        <v>1.5664547479121843E-3</v>
      </c>
      <c r="K37" s="42">
        <v>3.6251779254565559E-4</v>
      </c>
      <c r="L37" s="42">
        <v>3.918763764130047E-4</v>
      </c>
      <c r="M37" s="42">
        <v>4.253979775820317E-4</v>
      </c>
      <c r="N37" s="42">
        <v>6.9053159745406222E-4</v>
      </c>
      <c r="O37" s="42">
        <v>1.9942362383060924E-4</v>
      </c>
      <c r="P37" s="42">
        <v>7.4932563952494072E-4</v>
      </c>
      <c r="Q37" s="42">
        <v>1.9096990577343811E-4</v>
      </c>
      <c r="R37" s="42">
        <v>3.2206793389830048E-4</v>
      </c>
      <c r="S37" s="42">
        <v>1.13944640487285E-3</v>
      </c>
      <c r="T37" s="42">
        <v>8.5812594848354729E-4</v>
      </c>
      <c r="U37" s="42">
        <v>1.1761106626992249E-3</v>
      </c>
      <c r="V37" s="42">
        <v>5.6622826387886535E-5</v>
      </c>
      <c r="W37" s="42">
        <v>6.103402444409202E-5</v>
      </c>
      <c r="X37" s="42">
        <v>4.7861285367932119E-5</v>
      </c>
      <c r="Y37" s="42">
        <v>3.2293788969892605E-4</v>
      </c>
      <c r="Z37" s="42">
        <v>7.1595091168079068E-4</v>
      </c>
      <c r="AA37" s="42">
        <v>4.2019134508847292E-4</v>
      </c>
      <c r="AB37" s="42">
        <v>5.4850505176167797E-4</v>
      </c>
      <c r="AC37" s="42">
        <v>3.1516494838902453E-4</v>
      </c>
      <c r="AD37" s="42">
        <v>1.0083258726017199E-3</v>
      </c>
      <c r="AE37" s="42">
        <v>1.7281966547171269E-3</v>
      </c>
      <c r="AF37" s="42">
        <v>1.1656190261029179E-3</v>
      </c>
      <c r="AG37" s="42">
        <v>3.1744461859125198E-3</v>
      </c>
      <c r="AH37" s="42">
        <v>1.6641858016115351E-3</v>
      </c>
      <c r="AI37" s="42">
        <v>1.91353389289808E-2</v>
      </c>
      <c r="AJ37" s="42">
        <v>9.0133614550113927E-2</v>
      </c>
      <c r="AK37" s="42">
        <v>1.8908100407809131E-2</v>
      </c>
      <c r="AL37" s="42">
        <v>6.2525254302794936E-3</v>
      </c>
      <c r="AM37" s="42">
        <v>9.4951943139464558E-3</v>
      </c>
      <c r="AN37" s="42">
        <v>7.8504257939523373E-3</v>
      </c>
      <c r="AO37" s="42">
        <v>3.7512583525484079E-3</v>
      </c>
      <c r="AP37" s="42">
        <v>3.0873044985402796E-2</v>
      </c>
      <c r="AQ37" s="42">
        <v>1.8172581531550477E-2</v>
      </c>
      <c r="AR37" s="42">
        <v>1.9948700322614265E-2</v>
      </c>
      <c r="AS37" s="42">
        <v>2.9418710934902451E-2</v>
      </c>
      <c r="AT37" s="42">
        <v>1.9902386729805609E-2</v>
      </c>
      <c r="AU37" s="42">
        <v>2.4168874465871079E-3</v>
      </c>
      <c r="AV37" s="42">
        <v>1.3695215336734776E-2</v>
      </c>
      <c r="AW37" s="42">
        <v>2.6810659126161331E-3</v>
      </c>
      <c r="AX37" s="42">
        <v>1.0281891913104275E-3</v>
      </c>
      <c r="AY37" s="42">
        <v>2.8857534426488165E-3</v>
      </c>
      <c r="AZ37" s="42">
        <v>1.5184314633172012E-3</v>
      </c>
      <c r="BA37" s="42">
        <v>2.0075035387600245E-4</v>
      </c>
      <c r="BB37" s="42">
        <v>9.0903671895385099E-4</v>
      </c>
      <c r="BC37" s="42">
        <v>1.3057891831183854E-3</v>
      </c>
      <c r="BD37" s="42">
        <v>2.9166942837008039E-4</v>
      </c>
      <c r="BE37" s="42">
        <v>5.7651423463182436E-4</v>
      </c>
      <c r="BF37" s="42">
        <v>1.2346196757062533E-3</v>
      </c>
      <c r="BG37" s="42">
        <v>3.7600465974897057E-3</v>
      </c>
      <c r="BH37" s="42">
        <v>3.3359655290451148E-4</v>
      </c>
      <c r="BI37" s="42">
        <v>1.3051134973198947E-4</v>
      </c>
      <c r="BJ37" s="42">
        <v>6.7766623590109808E-4</v>
      </c>
      <c r="BK37" s="42">
        <v>2.6877815555731541E-3</v>
      </c>
      <c r="BL37" s="42">
        <v>1.1172146663688792E-3</v>
      </c>
      <c r="BM37" s="42">
        <v>4.6370538845697353E-4</v>
      </c>
      <c r="BN37" s="42">
        <v>9.2974975001368853E-4</v>
      </c>
      <c r="BO37" s="42">
        <v>2.5338413653470137E-3</v>
      </c>
      <c r="BP37" s="42">
        <v>1.4553025740548077E-4</v>
      </c>
      <c r="BQ37" s="42">
        <v>1.5271811939988981E-4</v>
      </c>
      <c r="BR37" s="42">
        <v>1.7536425033688201E-4</v>
      </c>
      <c r="BS37" s="42">
        <v>2.0382340386210346E-4</v>
      </c>
      <c r="BT37" s="42">
        <v>1.5885150063948812E-4</v>
      </c>
      <c r="BU37" s="42">
        <v>1.206637968495247E-4</v>
      </c>
      <c r="BV37" s="42">
        <v>1.9611331920268101E-3</v>
      </c>
      <c r="BW37" s="42">
        <v>4.5925496247728485E-3</v>
      </c>
      <c r="BX37" s="42">
        <v>0</v>
      </c>
      <c r="BY37" s="11"/>
      <c r="BZ37" s="11"/>
      <c r="CA37" s="11"/>
      <c r="CB37" s="11"/>
      <c r="CC37" s="11"/>
      <c r="CD37" s="11"/>
      <c r="CE37" s="11"/>
      <c r="CF37" s="11"/>
      <c r="CG37" s="11"/>
      <c r="CI37" s="9"/>
      <c r="CJ37" s="9"/>
      <c r="CK37" s="9"/>
    </row>
    <row r="38" spans="1:99">
      <c r="A38" s="6" t="s">
        <v>135</v>
      </c>
      <c r="B38" s="6" t="s">
        <v>136</v>
      </c>
      <c r="C38" s="4">
        <v>34</v>
      </c>
      <c r="D38" s="42">
        <v>1.4953962999320682E-4</v>
      </c>
      <c r="E38" s="42">
        <v>3.4363075635723345E-4</v>
      </c>
      <c r="F38" s="42">
        <v>2.0432909070684446E-4</v>
      </c>
      <c r="G38" s="42">
        <v>6.088158201892708E-3</v>
      </c>
      <c r="H38" s="42">
        <v>1.3195295715189018E-2</v>
      </c>
      <c r="I38" s="42">
        <v>3.6376865383734865E-2</v>
      </c>
      <c r="J38" s="42">
        <v>3.5420899784745857E-2</v>
      </c>
      <c r="K38" s="42">
        <v>3.9929968936947208E-4</v>
      </c>
      <c r="L38" s="42">
        <v>1.8523468624506964E-4</v>
      </c>
      <c r="M38" s="42">
        <v>4.1307205684367701E-4</v>
      </c>
      <c r="N38" s="42">
        <v>1.346901093579103E-3</v>
      </c>
      <c r="O38" s="42">
        <v>1.9006378719114124E-4</v>
      </c>
      <c r="P38" s="42">
        <v>3.8242181855411048E-4</v>
      </c>
      <c r="Q38" s="42">
        <v>2.4102490605719233E-4</v>
      </c>
      <c r="R38" s="42">
        <v>4.0664670140970482E-4</v>
      </c>
      <c r="S38" s="42">
        <v>2.5647920210410385E-3</v>
      </c>
      <c r="T38" s="42">
        <v>6.0677367145569824E-4</v>
      </c>
      <c r="U38" s="42">
        <v>1.3111838140673693E-3</v>
      </c>
      <c r="V38" s="42">
        <v>2.8681698485690015E-4</v>
      </c>
      <c r="W38" s="42">
        <v>3.0877181284951562E-4</v>
      </c>
      <c r="X38" s="42">
        <v>1.9466804149031571E-4</v>
      </c>
      <c r="Y38" s="42">
        <v>2.6840542112099099E-4</v>
      </c>
      <c r="Z38" s="42">
        <v>3.0843077842592729E-4</v>
      </c>
      <c r="AA38" s="42">
        <v>4.8612589302882478E-4</v>
      </c>
      <c r="AB38" s="42">
        <v>7.6574948694183476E-4</v>
      </c>
      <c r="AC38" s="42">
        <v>3.0929233338735951E-4</v>
      </c>
      <c r="AD38" s="42">
        <v>1.208733853308672E-3</v>
      </c>
      <c r="AE38" s="42">
        <v>7.6065729422505174E-4</v>
      </c>
      <c r="AF38" s="42">
        <v>1.5157679769571889E-3</v>
      </c>
      <c r="AG38" s="42">
        <v>1.4990115860759343E-3</v>
      </c>
      <c r="AH38" s="42">
        <v>2.8799916937012338E-3</v>
      </c>
      <c r="AI38" s="42">
        <v>1.8067299132470845E-3</v>
      </c>
      <c r="AJ38" s="42">
        <v>7.0242415576232536E-3</v>
      </c>
      <c r="AK38" s="42">
        <v>0.10825039929984785</v>
      </c>
      <c r="AL38" s="42">
        <v>7.172315944020873E-3</v>
      </c>
      <c r="AM38" s="42">
        <v>2.3615678318088603E-3</v>
      </c>
      <c r="AN38" s="42">
        <v>9.580939053910914E-3</v>
      </c>
      <c r="AO38" s="42">
        <v>1.1493123834047092E-3</v>
      </c>
      <c r="AP38" s="42">
        <v>0.10199741280616301</v>
      </c>
      <c r="AQ38" s="42">
        <v>7.9345917771381409E-4</v>
      </c>
      <c r="AR38" s="42">
        <v>8.5487609544096955E-4</v>
      </c>
      <c r="AS38" s="42">
        <v>1.2607013153847488E-3</v>
      </c>
      <c r="AT38" s="42">
        <v>7.140059236431074E-4</v>
      </c>
      <c r="AU38" s="42">
        <v>1.065829222235185E-3</v>
      </c>
      <c r="AV38" s="42">
        <v>5.5829957320449042E-3</v>
      </c>
      <c r="AW38" s="42">
        <v>1.9823464067603839E-3</v>
      </c>
      <c r="AX38" s="42">
        <v>4.3986967582427351E-4</v>
      </c>
      <c r="AY38" s="42">
        <v>4.7185654571157948E-4</v>
      </c>
      <c r="AZ38" s="42">
        <v>4.9532040930722809E-3</v>
      </c>
      <c r="BA38" s="42">
        <v>3.7396673541342676E-4</v>
      </c>
      <c r="BB38" s="42">
        <v>1.3232192544740903E-3</v>
      </c>
      <c r="BC38" s="42">
        <v>3.8492060125222137E-4</v>
      </c>
      <c r="BD38" s="42">
        <v>2.8461244208883283E-4</v>
      </c>
      <c r="BE38" s="42">
        <v>5.2581919768297607E-4</v>
      </c>
      <c r="BF38" s="42">
        <v>1.787707403196566E-4</v>
      </c>
      <c r="BG38" s="42">
        <v>3.3566687554582717E-4</v>
      </c>
      <c r="BH38" s="42">
        <v>2.3455181907105588E-4</v>
      </c>
      <c r="BI38" s="42">
        <v>2.6963700685678799E-5</v>
      </c>
      <c r="BJ38" s="42">
        <v>4.83087330354224E-5</v>
      </c>
      <c r="BK38" s="42">
        <v>1.5928052058882336E-4</v>
      </c>
      <c r="BL38" s="42">
        <v>6.3883039953677731E-4</v>
      </c>
      <c r="BM38" s="42">
        <v>1.1679563759427529E-4</v>
      </c>
      <c r="BN38" s="42">
        <v>4.4493404839860974E-4</v>
      </c>
      <c r="BO38" s="42">
        <v>4.5049116136753609E-3</v>
      </c>
      <c r="BP38" s="42">
        <v>1.3283384228914257E-4</v>
      </c>
      <c r="BQ38" s="42">
        <v>1.3006748039732694E-4</v>
      </c>
      <c r="BR38" s="42">
        <v>7.25166216306101E-5</v>
      </c>
      <c r="BS38" s="42">
        <v>3.4909904241862764E-5</v>
      </c>
      <c r="BT38" s="42">
        <v>5.7954319477953762E-4</v>
      </c>
      <c r="BU38" s="42">
        <v>1.6486026705736875E-4</v>
      </c>
      <c r="BV38" s="42">
        <v>3.3124100151627557E-4</v>
      </c>
      <c r="BW38" s="42">
        <v>2.4565071949536545E-4</v>
      </c>
      <c r="BX38" s="42">
        <v>0</v>
      </c>
      <c r="BY38" s="11"/>
      <c r="BZ38" s="11"/>
      <c r="CA38" s="11"/>
      <c r="CB38" s="11"/>
      <c r="CC38" s="11"/>
      <c r="CD38" s="11"/>
      <c r="CE38" s="11"/>
      <c r="CF38" s="11"/>
      <c r="CG38" s="11"/>
      <c r="CI38" s="9"/>
      <c r="CJ38" s="9"/>
      <c r="CK38" s="9"/>
    </row>
    <row r="39" spans="1:99">
      <c r="A39" s="6" t="s">
        <v>139</v>
      </c>
      <c r="B39" s="6" t="s">
        <v>140</v>
      </c>
      <c r="C39" s="4">
        <v>35</v>
      </c>
      <c r="D39" s="42">
        <v>1.5273285255178017E-5</v>
      </c>
      <c r="E39" s="42">
        <v>2.7863701914996213E-5</v>
      </c>
      <c r="F39" s="42">
        <v>1.1898678236973557E-5</v>
      </c>
      <c r="G39" s="42">
        <v>8.761213630563956E-5</v>
      </c>
      <c r="H39" s="42">
        <v>1.0061385710400196E-4</v>
      </c>
      <c r="I39" s="42">
        <v>3.890934868721527E-4</v>
      </c>
      <c r="J39" s="42">
        <v>2.5299808692961329E-4</v>
      </c>
      <c r="K39" s="42">
        <v>2.0625656159612748E-5</v>
      </c>
      <c r="L39" s="42">
        <v>7.6392825552363077E-4</v>
      </c>
      <c r="M39" s="42">
        <v>1.9583049186166477E-5</v>
      </c>
      <c r="N39" s="42">
        <v>9.4414187751810241E-5</v>
      </c>
      <c r="O39" s="42">
        <v>3.0926939540490372E-5</v>
      </c>
      <c r="P39" s="42">
        <v>1.6283059049568264E-5</v>
      </c>
      <c r="Q39" s="42">
        <v>1.0890902082699071E-5</v>
      </c>
      <c r="R39" s="42">
        <v>2.0425014951326051E-5</v>
      </c>
      <c r="S39" s="42">
        <v>4.7085558633471581E-5</v>
      </c>
      <c r="T39" s="42">
        <v>2.0431401379677347E-5</v>
      </c>
      <c r="U39" s="42">
        <v>6.393050178259271E-6</v>
      </c>
      <c r="V39" s="42">
        <v>1.1608086081086797E-6</v>
      </c>
      <c r="W39" s="42">
        <v>1.2476626779544509E-6</v>
      </c>
      <c r="X39" s="42">
        <v>5.4245370319261326E-7</v>
      </c>
      <c r="Y39" s="42">
        <v>7.1643518990357605E-6</v>
      </c>
      <c r="Z39" s="42">
        <v>2.8720293975332476E-5</v>
      </c>
      <c r="AA39" s="42">
        <v>2.7920350831516367E-4</v>
      </c>
      <c r="AB39" s="42">
        <v>6.0048176295067735E-5</v>
      </c>
      <c r="AC39" s="42">
        <v>9.2721326348834033E-5</v>
      </c>
      <c r="AD39" s="42">
        <v>4.9555926538421496E-5</v>
      </c>
      <c r="AE39" s="42">
        <v>1.0853362447846591E-4</v>
      </c>
      <c r="AF39" s="42">
        <v>2.4493215456117053E-5</v>
      </c>
      <c r="AG39" s="42">
        <v>7.3256043672821847E-5</v>
      </c>
      <c r="AH39" s="42">
        <v>7.5263713224734481E-5</v>
      </c>
      <c r="AI39" s="42">
        <v>4.0693693950771636E-4</v>
      </c>
      <c r="AJ39" s="42">
        <v>1.6331061600263718E-3</v>
      </c>
      <c r="AK39" s="42">
        <v>1.0751599545119363E-3</v>
      </c>
      <c r="AL39" s="42">
        <v>3.4063428675232328E-2</v>
      </c>
      <c r="AM39" s="42">
        <v>1.8697860485251086E-3</v>
      </c>
      <c r="AN39" s="42">
        <v>6.5305883719998055E-4</v>
      </c>
      <c r="AO39" s="42">
        <v>9.2444049806536768E-5</v>
      </c>
      <c r="AP39" s="42">
        <v>1.1157282655355832E-3</v>
      </c>
      <c r="AQ39" s="42">
        <v>3.7398664079963968E-4</v>
      </c>
      <c r="AR39" s="42">
        <v>4.1053866832406314E-4</v>
      </c>
      <c r="AS39" s="42">
        <v>6.0542883574896751E-4</v>
      </c>
      <c r="AT39" s="42">
        <v>3.8560613947559577E-4</v>
      </c>
      <c r="AU39" s="42">
        <v>1.6451679560492723E-4</v>
      </c>
      <c r="AV39" s="42">
        <v>3.4103331077402877E-4</v>
      </c>
      <c r="AW39" s="42">
        <v>3.0393681121274789E-3</v>
      </c>
      <c r="AX39" s="42">
        <v>8.44710089883702E-5</v>
      </c>
      <c r="AY39" s="42">
        <v>2.1679413884625603E-3</v>
      </c>
      <c r="AZ39" s="42">
        <v>3.6417982654168641E-5</v>
      </c>
      <c r="BA39" s="42">
        <v>1.8269222835483461E-6</v>
      </c>
      <c r="BB39" s="42">
        <v>6.5567515946191171E-5</v>
      </c>
      <c r="BC39" s="42">
        <v>5.9024957267038752E-5</v>
      </c>
      <c r="BD39" s="42">
        <v>2.9267784379179345E-5</v>
      </c>
      <c r="BE39" s="42">
        <v>1.6396857429106015E-5</v>
      </c>
      <c r="BF39" s="42">
        <v>4.2552381411794816E-5</v>
      </c>
      <c r="BG39" s="42">
        <v>9.0164636655065892E-5</v>
      </c>
      <c r="BH39" s="42">
        <v>2.5125491965751771E-5</v>
      </c>
      <c r="BI39" s="42">
        <v>8.9031455041276888E-6</v>
      </c>
      <c r="BJ39" s="42">
        <v>1.6620021408996023E-5</v>
      </c>
      <c r="BK39" s="42">
        <v>6.2531286087308128E-5</v>
      </c>
      <c r="BL39" s="42">
        <v>5.4097549884054446E-4</v>
      </c>
      <c r="BM39" s="42">
        <v>1.5885246048898532E-5</v>
      </c>
      <c r="BN39" s="42">
        <v>3.052419210095201E-4</v>
      </c>
      <c r="BO39" s="42">
        <v>8.0457628880256971E-5</v>
      </c>
      <c r="BP39" s="42">
        <v>5.0956196783070448E-5</v>
      </c>
      <c r="BQ39" s="42">
        <v>6.3048750629560337E-5</v>
      </c>
      <c r="BR39" s="42">
        <v>2.2835107576541226E-5</v>
      </c>
      <c r="BS39" s="42">
        <v>2.3214432283446914E-5</v>
      </c>
      <c r="BT39" s="42">
        <v>7.248394746747842E-5</v>
      </c>
      <c r="BU39" s="42">
        <v>3.5404593209971665E-5</v>
      </c>
      <c r="BV39" s="42">
        <v>1.0074449127191899E-4</v>
      </c>
      <c r="BW39" s="42">
        <v>6.2574880764852952E-5</v>
      </c>
      <c r="BX39" s="42">
        <v>0</v>
      </c>
      <c r="BY39" s="11"/>
      <c r="BZ39" s="11"/>
      <c r="CA39" s="11"/>
      <c r="CB39" s="11"/>
      <c r="CC39" s="11"/>
      <c r="CD39" s="11"/>
      <c r="CE39" s="11"/>
      <c r="CF39" s="11"/>
      <c r="CG39" s="11"/>
      <c r="CI39" s="9"/>
      <c r="CJ39" s="9"/>
      <c r="CK39" s="9"/>
    </row>
    <row r="40" spans="1:99">
      <c r="A40" s="6" t="s">
        <v>143</v>
      </c>
      <c r="B40" s="6" t="s">
        <v>144</v>
      </c>
      <c r="C40" s="4">
        <v>36</v>
      </c>
      <c r="D40" s="42">
        <v>5.786087632357976E-5</v>
      </c>
      <c r="E40" s="42">
        <v>1.4039815626587857E-4</v>
      </c>
      <c r="F40" s="42">
        <v>4.631611146511153E-5</v>
      </c>
      <c r="G40" s="42">
        <v>2.1545460183468136E-4</v>
      </c>
      <c r="H40" s="42">
        <v>5.9166343682189753E-4</v>
      </c>
      <c r="I40" s="42">
        <v>1.2819039102896889E-3</v>
      </c>
      <c r="J40" s="42">
        <v>1.1214035240475232E-3</v>
      </c>
      <c r="K40" s="42">
        <v>2.0116636065466902E-4</v>
      </c>
      <c r="L40" s="42">
        <v>7.0954623196637482E-5</v>
      </c>
      <c r="M40" s="42">
        <v>2.3853006850897275E-4</v>
      </c>
      <c r="N40" s="42">
        <v>9.9490131789395754E-4</v>
      </c>
      <c r="O40" s="42">
        <v>4.4751707496376465E-5</v>
      </c>
      <c r="P40" s="42">
        <v>1.4795247966542196E-4</v>
      </c>
      <c r="Q40" s="42">
        <v>5.9864208529304835E-5</v>
      </c>
      <c r="R40" s="42">
        <v>1.520818204440941E-4</v>
      </c>
      <c r="S40" s="42">
        <v>3.8947809732036044E-4</v>
      </c>
      <c r="T40" s="42">
        <v>8.4042318843870718E-5</v>
      </c>
      <c r="U40" s="42">
        <v>3.4079484385889618E-4</v>
      </c>
      <c r="V40" s="42">
        <v>1.5583657239758297E-5</v>
      </c>
      <c r="W40" s="42">
        <v>1.6761515564519056E-5</v>
      </c>
      <c r="X40" s="42">
        <v>8.7360287727980148E-6</v>
      </c>
      <c r="Y40" s="42">
        <v>4.2982431839366942E-5</v>
      </c>
      <c r="Z40" s="42">
        <v>1.0939480723800104E-4</v>
      </c>
      <c r="AA40" s="42">
        <v>1.9361514604333287E-4</v>
      </c>
      <c r="AB40" s="42">
        <v>4.937390963928466E-4</v>
      </c>
      <c r="AC40" s="42">
        <v>1.2880213749842908E-4</v>
      </c>
      <c r="AD40" s="42">
        <v>5.2107556608111934E-4</v>
      </c>
      <c r="AE40" s="42">
        <v>3.0555423598544601E-4</v>
      </c>
      <c r="AF40" s="42">
        <v>3.9797587369940027E-4</v>
      </c>
      <c r="AG40" s="42">
        <v>3.4553126696396406E-4</v>
      </c>
      <c r="AH40" s="42">
        <v>1.5759218168859795E-3</v>
      </c>
      <c r="AI40" s="42">
        <v>1.4484796487525058E-3</v>
      </c>
      <c r="AJ40" s="42">
        <v>3.5706602770468948E-3</v>
      </c>
      <c r="AK40" s="42">
        <v>4.5699592987542212E-3</v>
      </c>
      <c r="AL40" s="42">
        <v>0.22227134448125133</v>
      </c>
      <c r="AM40" s="42">
        <v>0.10490154859521558</v>
      </c>
      <c r="AN40" s="42">
        <v>2.1062278938782943E-3</v>
      </c>
      <c r="AO40" s="42">
        <v>6.4206657079146352E-4</v>
      </c>
      <c r="AP40" s="42">
        <v>4.8964457101262427E-3</v>
      </c>
      <c r="AQ40" s="42">
        <v>7.7224416593544155E-4</v>
      </c>
      <c r="AR40" s="42">
        <v>8.4772036462664045E-4</v>
      </c>
      <c r="AS40" s="42">
        <v>1.2501486290969065E-3</v>
      </c>
      <c r="AT40" s="42">
        <v>6.9709343475863944E-4</v>
      </c>
      <c r="AU40" s="42">
        <v>2.6760605127647144E-4</v>
      </c>
      <c r="AV40" s="42">
        <v>1.4244892615001283E-3</v>
      </c>
      <c r="AW40" s="42">
        <v>9.5705599940513295E-2</v>
      </c>
      <c r="AX40" s="42">
        <v>2.4266642857660972E-4</v>
      </c>
      <c r="AY40" s="42">
        <v>2.8186961937506808E-2</v>
      </c>
      <c r="AZ40" s="42">
        <v>1.8653401839876843E-4</v>
      </c>
      <c r="BA40" s="42">
        <v>7.5880717599314401E-5</v>
      </c>
      <c r="BB40" s="42">
        <v>1.6443790675900439E-4</v>
      </c>
      <c r="BC40" s="42">
        <v>3.5193594112100735E-4</v>
      </c>
      <c r="BD40" s="42">
        <v>2.3991009070367745E-4</v>
      </c>
      <c r="BE40" s="42">
        <v>5.4138147730478101E-5</v>
      </c>
      <c r="BF40" s="42">
        <v>1.0825220006856539E-4</v>
      </c>
      <c r="BG40" s="42">
        <v>1.9345727475653554E-4</v>
      </c>
      <c r="BH40" s="42">
        <v>6.974446313894606E-5</v>
      </c>
      <c r="BI40" s="42">
        <v>3.870136725236742E-5</v>
      </c>
      <c r="BJ40" s="42">
        <v>5.1750343366860699E-5</v>
      </c>
      <c r="BK40" s="42">
        <v>1.870106556254378E-4</v>
      </c>
      <c r="BL40" s="42">
        <v>9.8114626824244715E-4</v>
      </c>
      <c r="BM40" s="42">
        <v>5.8285205920545435E-5</v>
      </c>
      <c r="BN40" s="42">
        <v>3.684979314629743E-3</v>
      </c>
      <c r="BO40" s="42">
        <v>3.2906997076956188E-4</v>
      </c>
      <c r="BP40" s="42">
        <v>7.9562954199562431E-5</v>
      </c>
      <c r="BQ40" s="42">
        <v>1.0995981685573773E-3</v>
      </c>
      <c r="BR40" s="42">
        <v>6.9789224749292338E-4</v>
      </c>
      <c r="BS40" s="42">
        <v>1.4557174666153541E-4</v>
      </c>
      <c r="BT40" s="42">
        <v>6.0299442914895816E-4</v>
      </c>
      <c r="BU40" s="42">
        <v>6.2942880022122863E-5</v>
      </c>
      <c r="BV40" s="42">
        <v>4.5218907817867862E-4</v>
      </c>
      <c r="BW40" s="42">
        <v>2.1045155182108346E-4</v>
      </c>
      <c r="BX40" s="42">
        <v>0</v>
      </c>
      <c r="BY40" s="11"/>
      <c r="BZ40" s="11"/>
      <c r="CA40" s="11"/>
      <c r="CB40" s="11"/>
      <c r="CC40" s="11"/>
      <c r="CD40" s="11"/>
      <c r="CE40" s="11"/>
      <c r="CF40" s="11"/>
      <c r="CG40" s="11"/>
      <c r="CI40" s="9"/>
      <c r="CJ40" s="9"/>
      <c r="CK40" s="9"/>
    </row>
    <row r="41" spans="1:99">
      <c r="A41" s="6" t="s">
        <v>147</v>
      </c>
      <c r="B41" s="6" t="s">
        <v>148</v>
      </c>
      <c r="C41" s="4">
        <v>37</v>
      </c>
      <c r="D41" s="42">
        <v>1.2528536667531493E-5</v>
      </c>
      <c r="E41" s="42">
        <v>3.0316858764819587E-5</v>
      </c>
      <c r="F41" s="42">
        <v>2.0618607876585238E-5</v>
      </c>
      <c r="G41" s="42">
        <v>2.0456290416465093E-4</v>
      </c>
      <c r="H41" s="42">
        <v>1.6179398143691674E-4</v>
      </c>
      <c r="I41" s="42">
        <v>3.0678246170886593E-4</v>
      </c>
      <c r="J41" s="42">
        <v>3.3734976866687193E-4</v>
      </c>
      <c r="K41" s="42">
        <v>8.1641194639281824E-5</v>
      </c>
      <c r="L41" s="42">
        <v>5.0752111113725003E-5</v>
      </c>
      <c r="M41" s="42">
        <v>6.8588318018058991E-5</v>
      </c>
      <c r="N41" s="42">
        <v>2.8034980354166132E-4</v>
      </c>
      <c r="O41" s="42">
        <v>6.0659553889545493E-5</v>
      </c>
      <c r="P41" s="42">
        <v>2.7672920789479896E-5</v>
      </c>
      <c r="Q41" s="42">
        <v>4.2909211257701503E-5</v>
      </c>
      <c r="R41" s="42">
        <v>5.8373122346872994E-5</v>
      </c>
      <c r="S41" s="42">
        <v>1.7752451079384489E-4</v>
      </c>
      <c r="T41" s="42">
        <v>1.4882108589595299E-4</v>
      </c>
      <c r="U41" s="42">
        <v>2.4821180284904861E-4</v>
      </c>
      <c r="V41" s="42">
        <v>1.4095770080337475E-5</v>
      </c>
      <c r="W41" s="42">
        <v>1.5254193496065175E-5</v>
      </c>
      <c r="X41" s="42">
        <v>1.9306502227821648E-5</v>
      </c>
      <c r="Y41" s="42">
        <v>7.1605217331264628E-5</v>
      </c>
      <c r="Z41" s="42">
        <v>6.9440529083512352E-5</v>
      </c>
      <c r="AA41" s="42">
        <v>8.1494192191344548E-5</v>
      </c>
      <c r="AB41" s="42">
        <v>1.6580399755803071E-4</v>
      </c>
      <c r="AC41" s="42">
        <v>1.6541367995009322E-4</v>
      </c>
      <c r="AD41" s="42">
        <v>1.1368607052112962E-4</v>
      </c>
      <c r="AE41" s="42">
        <v>1.7503829439620091E-4</v>
      </c>
      <c r="AF41" s="42">
        <v>4.2936260303147867E-4</v>
      </c>
      <c r="AG41" s="42">
        <v>1.9843293801629933E-4</v>
      </c>
      <c r="AH41" s="42">
        <v>6.448918593369424E-4</v>
      </c>
      <c r="AI41" s="42">
        <v>8.8568728537813393E-5</v>
      </c>
      <c r="AJ41" s="42">
        <v>3.6729921608785239E-4</v>
      </c>
      <c r="AK41" s="42">
        <v>6.2158244269043452E-4</v>
      </c>
      <c r="AL41" s="42">
        <v>1.4158759581780669E-3</v>
      </c>
      <c r="AM41" s="42">
        <v>8.8794848284531294E-4</v>
      </c>
      <c r="AN41" s="42">
        <v>1.1481115679508878E-2</v>
      </c>
      <c r="AO41" s="42">
        <v>1.9658509902523968E-4</v>
      </c>
      <c r="AP41" s="42">
        <v>1.8897245431728558E-3</v>
      </c>
      <c r="AQ41" s="42">
        <v>9.6775153034885553E-5</v>
      </c>
      <c r="AR41" s="42">
        <v>1.0623358729833432E-4</v>
      </c>
      <c r="AS41" s="42">
        <v>1.5666460199236982E-4</v>
      </c>
      <c r="AT41" s="42">
        <v>4.5013007292200566E-5</v>
      </c>
      <c r="AU41" s="42">
        <v>1.0410143221520876E-4</v>
      </c>
      <c r="AV41" s="42">
        <v>2.4335320065746588E-4</v>
      </c>
      <c r="AW41" s="42">
        <v>5.9584745589853164E-4</v>
      </c>
      <c r="AX41" s="42">
        <v>4.2107702889436422E-5</v>
      </c>
      <c r="AY41" s="42">
        <v>2.8656275992061707E-4</v>
      </c>
      <c r="AZ41" s="42">
        <v>3.5480074532268167E-4</v>
      </c>
      <c r="BA41" s="42">
        <v>7.8321704248522818E-5</v>
      </c>
      <c r="BB41" s="42">
        <v>1.1337895842641143E-4</v>
      </c>
      <c r="BC41" s="42">
        <v>3.5589610438780498E-5</v>
      </c>
      <c r="BD41" s="42">
        <v>4.9732734261738506E-5</v>
      </c>
      <c r="BE41" s="42">
        <v>1.132528950810461E-4</v>
      </c>
      <c r="BF41" s="42">
        <v>2.2042302553138569E-5</v>
      </c>
      <c r="BG41" s="42">
        <v>3.388036303358466E-5</v>
      </c>
      <c r="BH41" s="42">
        <v>5.821016066803408E-5</v>
      </c>
      <c r="BI41" s="42">
        <v>4.4429618891160238E-6</v>
      </c>
      <c r="BJ41" s="42">
        <v>5.3336219319868706E-6</v>
      </c>
      <c r="BK41" s="42">
        <v>2.5459448816938734E-5</v>
      </c>
      <c r="BL41" s="42">
        <v>4.6918334474823411E-4</v>
      </c>
      <c r="BM41" s="42">
        <v>1.1920880800877529E-5</v>
      </c>
      <c r="BN41" s="42">
        <v>1.450496585667909E-4</v>
      </c>
      <c r="BO41" s="42">
        <v>4.1040046593337289E-5</v>
      </c>
      <c r="BP41" s="42">
        <v>3.3085792739197324E-5</v>
      </c>
      <c r="BQ41" s="42">
        <v>3.15171767208929E-5</v>
      </c>
      <c r="BR41" s="42">
        <v>9.2653601111135381E-6</v>
      </c>
      <c r="BS41" s="42">
        <v>7.2143791187208434E-6</v>
      </c>
      <c r="BT41" s="42">
        <v>3.3937482809649157E-5</v>
      </c>
      <c r="BU41" s="42">
        <v>2.3047393240081887E-5</v>
      </c>
      <c r="BV41" s="42">
        <v>7.7305003146952052E-5</v>
      </c>
      <c r="BW41" s="42">
        <v>5.4627082192782993E-5</v>
      </c>
      <c r="BX41" s="42">
        <v>0</v>
      </c>
      <c r="BY41" s="11"/>
      <c r="BZ41" s="11"/>
      <c r="CA41" s="11"/>
      <c r="CB41" s="11"/>
      <c r="CC41" s="11"/>
      <c r="CD41" s="11"/>
      <c r="CE41" s="11"/>
      <c r="CF41" s="11"/>
      <c r="CG41" s="11"/>
      <c r="CI41" s="9"/>
      <c r="CJ41" s="9"/>
      <c r="CK41" s="9"/>
    </row>
    <row r="42" spans="1:99">
      <c r="A42" s="6" t="s">
        <v>151</v>
      </c>
      <c r="B42" s="6" t="s">
        <v>152</v>
      </c>
      <c r="C42" s="4">
        <v>38</v>
      </c>
      <c r="D42" s="42">
        <v>1.1502018263941721E-4</v>
      </c>
      <c r="E42" s="42">
        <v>1.924176713017672E-4</v>
      </c>
      <c r="F42" s="42">
        <v>2.2265689571149941E-4</v>
      </c>
      <c r="G42" s="42">
        <v>5.5112623675264243E-4</v>
      </c>
      <c r="H42" s="42">
        <v>3.5698204231038636E-4</v>
      </c>
      <c r="I42" s="42">
        <v>5.6084130760116597E-4</v>
      </c>
      <c r="J42" s="42">
        <v>4.4621857519779718E-4</v>
      </c>
      <c r="K42" s="42">
        <v>2.3940464920933058E-4</v>
      </c>
      <c r="L42" s="42">
        <v>1.1722293916692433E-4</v>
      </c>
      <c r="M42" s="42">
        <v>4.1613797105397878E-4</v>
      </c>
      <c r="N42" s="42">
        <v>9.6886523030184494E-4</v>
      </c>
      <c r="O42" s="42">
        <v>6.403906066775023E-5</v>
      </c>
      <c r="P42" s="42">
        <v>1.0397527917842975E-3</v>
      </c>
      <c r="Q42" s="42">
        <v>1.1251313932831989E-2</v>
      </c>
      <c r="R42" s="42">
        <v>3.7203566536507422E-3</v>
      </c>
      <c r="S42" s="42">
        <v>1.1150394372279905E-3</v>
      </c>
      <c r="T42" s="42">
        <v>2.0207288884681329E-4</v>
      </c>
      <c r="U42" s="42">
        <v>5.7130078603485044E-4</v>
      </c>
      <c r="V42" s="42">
        <v>6.9041029603783609E-5</v>
      </c>
      <c r="W42" s="42">
        <v>7.4175798416363338E-5</v>
      </c>
      <c r="X42" s="42">
        <v>4.7369490595840665E-5</v>
      </c>
      <c r="Y42" s="42">
        <v>5.851438840949237E-5</v>
      </c>
      <c r="Z42" s="42">
        <v>4.794135410569302E-4</v>
      </c>
      <c r="AA42" s="42">
        <v>6.7896705383521736E-4</v>
      </c>
      <c r="AB42" s="42">
        <v>7.1927427841586707E-4</v>
      </c>
      <c r="AC42" s="42">
        <v>6.8086642669081953E-4</v>
      </c>
      <c r="AD42" s="42">
        <v>1.3989461947245818E-3</v>
      </c>
      <c r="AE42" s="42">
        <v>1.2159705455364626E-3</v>
      </c>
      <c r="AF42" s="42">
        <v>2.4025924119276611E-4</v>
      </c>
      <c r="AG42" s="42">
        <v>9.8501959046263003E-5</v>
      </c>
      <c r="AH42" s="42">
        <v>8.7770053687393043E-4</v>
      </c>
      <c r="AI42" s="42">
        <v>5.9376304727923779E-4</v>
      </c>
      <c r="AJ42" s="42">
        <v>7.021976262395524E-4</v>
      </c>
      <c r="AK42" s="42">
        <v>2.9040252417923754E-3</v>
      </c>
      <c r="AL42" s="42">
        <v>1.3415581670841122E-3</v>
      </c>
      <c r="AM42" s="42">
        <v>3.759351998256142E-3</v>
      </c>
      <c r="AN42" s="42">
        <v>9.1846206431163294E-4</v>
      </c>
      <c r="AO42" s="42">
        <v>2.6053297860029481E-2</v>
      </c>
      <c r="AP42" s="42">
        <v>2.0707352479126576E-3</v>
      </c>
      <c r="AQ42" s="42">
        <v>2.6628978925988305E-4</v>
      </c>
      <c r="AR42" s="42">
        <v>2.9231593737492971E-4</v>
      </c>
      <c r="AS42" s="42">
        <v>4.3108362571116801E-4</v>
      </c>
      <c r="AT42" s="42">
        <v>1.5174116094082395E-4</v>
      </c>
      <c r="AU42" s="42">
        <v>4.1109928987286383E-4</v>
      </c>
      <c r="AV42" s="42">
        <v>1.5831895729312849E-3</v>
      </c>
      <c r="AW42" s="42">
        <v>2.2440895935221764E-4</v>
      </c>
      <c r="AX42" s="42">
        <v>3.9127150751249519E-4</v>
      </c>
      <c r="AY42" s="42">
        <v>1.8187619408885168E-4</v>
      </c>
      <c r="AZ42" s="42">
        <v>2.3207610029595967E-3</v>
      </c>
      <c r="BA42" s="42">
        <v>4.2099901125719723E-5</v>
      </c>
      <c r="BB42" s="42">
        <v>8.5687192308623054E-4</v>
      </c>
      <c r="BC42" s="42">
        <v>4.1769758795176157E-4</v>
      </c>
      <c r="BD42" s="42">
        <v>1.9378619513544867E-4</v>
      </c>
      <c r="BE42" s="42">
        <v>2.3718822954094712E-4</v>
      </c>
      <c r="BF42" s="42">
        <v>6.8474896632937687E-4</v>
      </c>
      <c r="BG42" s="42">
        <v>4.8901681080207258E-5</v>
      </c>
      <c r="BH42" s="42">
        <v>3.119059331883601E-4</v>
      </c>
      <c r="BI42" s="42">
        <v>1.9195411226320458E-4</v>
      </c>
      <c r="BJ42" s="42">
        <v>1.6382605568698755E-4</v>
      </c>
      <c r="BK42" s="42">
        <v>7.3078127929236951E-4</v>
      </c>
      <c r="BL42" s="42">
        <v>3.2658717953342044E-3</v>
      </c>
      <c r="BM42" s="42">
        <v>1.7805886833517379E-3</v>
      </c>
      <c r="BN42" s="42">
        <v>6.2162673119323299E-3</v>
      </c>
      <c r="BO42" s="42">
        <v>5.5001641559918762E-4</v>
      </c>
      <c r="BP42" s="42">
        <v>2.5898027768104739E-4</v>
      </c>
      <c r="BQ42" s="42">
        <v>5.4711296619471819E-4</v>
      </c>
      <c r="BR42" s="42">
        <v>1.5700515286245678E-3</v>
      </c>
      <c r="BS42" s="42">
        <v>1.7763747738470733E-4</v>
      </c>
      <c r="BT42" s="42">
        <v>7.1872722065586259E-3</v>
      </c>
      <c r="BU42" s="42">
        <v>2.6565891277522083E-2</v>
      </c>
      <c r="BV42" s="42">
        <v>2.3821761050546999E-3</v>
      </c>
      <c r="BW42" s="42">
        <v>5.0074664380335096E-4</v>
      </c>
      <c r="BX42" s="42">
        <v>0</v>
      </c>
      <c r="BY42" s="11"/>
      <c r="BZ42" s="11"/>
      <c r="CA42" s="11"/>
      <c r="CB42" s="11"/>
      <c r="CC42" s="11"/>
      <c r="CD42" s="11"/>
      <c r="CE42" s="11"/>
      <c r="CF42" s="11"/>
      <c r="CG42" s="11"/>
      <c r="CI42" s="9"/>
      <c r="CJ42" s="9"/>
      <c r="CK42" s="9"/>
    </row>
    <row r="43" spans="1:99">
      <c r="A43" s="6" t="s">
        <v>155</v>
      </c>
      <c r="B43" s="6" t="s">
        <v>156</v>
      </c>
      <c r="C43" s="4">
        <v>39</v>
      </c>
      <c r="D43" s="42">
        <v>2.4118184159043624E-4</v>
      </c>
      <c r="E43" s="42">
        <v>2.6475953763553797E-4</v>
      </c>
      <c r="F43" s="42">
        <v>2.2733900671319677E-3</v>
      </c>
      <c r="G43" s="42">
        <v>3.5812900535989088E-2</v>
      </c>
      <c r="H43" s="42">
        <v>1.3829590695398778E-2</v>
      </c>
      <c r="I43" s="42">
        <v>1.9624261211023047E-2</v>
      </c>
      <c r="J43" s="42">
        <v>3.7330676766277826E-2</v>
      </c>
      <c r="K43" s="42">
        <v>3.9232281863110117E-3</v>
      </c>
      <c r="L43" s="42">
        <v>8.3204019241403006E-3</v>
      </c>
      <c r="M43" s="42">
        <v>2.0486554831781758E-3</v>
      </c>
      <c r="N43" s="42">
        <v>5.0039804857538424E-3</v>
      </c>
      <c r="O43" s="42">
        <v>7.8406420524396408E-4</v>
      </c>
      <c r="P43" s="42">
        <v>2.6573124697034842E-3</v>
      </c>
      <c r="Q43" s="42">
        <v>3.9251571263524496E-3</v>
      </c>
      <c r="R43" s="42">
        <v>3.8352421835763499E-3</v>
      </c>
      <c r="S43" s="42">
        <v>1.9182468942613249E-2</v>
      </c>
      <c r="T43" s="42">
        <v>2.7210193925140028E-2</v>
      </c>
      <c r="U43" s="42">
        <v>4.9586753897748873E-2</v>
      </c>
      <c r="V43" s="42">
        <v>1.4307332448366514E-3</v>
      </c>
      <c r="W43" s="42">
        <v>1.5642162851054943E-3</v>
      </c>
      <c r="X43" s="42">
        <v>3.9091871159205255E-3</v>
      </c>
      <c r="Y43" s="42">
        <v>1.4242226411179715E-2</v>
      </c>
      <c r="Z43" s="42">
        <v>6.6474347241501338E-3</v>
      </c>
      <c r="AA43" s="42">
        <v>6.0499894302386619E-3</v>
      </c>
      <c r="AB43" s="42">
        <v>3.1433146523540977E-3</v>
      </c>
      <c r="AC43" s="42">
        <v>8.1508617057873128E-3</v>
      </c>
      <c r="AD43" s="42">
        <v>4.5731278937647781E-3</v>
      </c>
      <c r="AE43" s="42">
        <v>2.752268706288603E-2</v>
      </c>
      <c r="AF43" s="42">
        <v>5.8170598663601671E-2</v>
      </c>
      <c r="AG43" s="42">
        <v>2.702689925898729E-2</v>
      </c>
      <c r="AH43" s="42">
        <v>7.6266798536121097E-3</v>
      </c>
      <c r="AI43" s="42">
        <v>7.9724868656767139E-4</v>
      </c>
      <c r="AJ43" s="42">
        <v>5.7308230297549376E-3</v>
      </c>
      <c r="AK43" s="42">
        <v>1.1555671155471296E-2</v>
      </c>
      <c r="AL43" s="42">
        <v>1.1555557663819826E-3</v>
      </c>
      <c r="AM43" s="42">
        <v>6.5001277538559304E-3</v>
      </c>
      <c r="AN43" s="42">
        <v>1.011762472517163E-2</v>
      </c>
      <c r="AO43" s="42">
        <v>9.5382670483171155E-3</v>
      </c>
      <c r="AP43" s="42">
        <v>1.3423401055912026E-2</v>
      </c>
      <c r="AQ43" s="42">
        <v>5.7778263364747394E-3</v>
      </c>
      <c r="AR43" s="42">
        <v>6.3425290403750821E-3</v>
      </c>
      <c r="AS43" s="42">
        <v>9.3534428517880741E-3</v>
      </c>
      <c r="AT43" s="42">
        <v>2.3168719404153869E-3</v>
      </c>
      <c r="AU43" s="42">
        <v>1.4437982385619145E-2</v>
      </c>
      <c r="AV43" s="42">
        <v>3.5458786956780804E-3</v>
      </c>
      <c r="AW43" s="42">
        <v>4.198707923812342E-3</v>
      </c>
      <c r="AX43" s="42">
        <v>3.9560975510479022E-3</v>
      </c>
      <c r="AY43" s="42">
        <v>3.3074642488679705E-3</v>
      </c>
      <c r="AZ43" s="42">
        <v>7.7327338617864533E-2</v>
      </c>
      <c r="BA43" s="42">
        <v>1.7147715843911965E-2</v>
      </c>
      <c r="BB43" s="42">
        <v>2.3790004948283937E-2</v>
      </c>
      <c r="BC43" s="42">
        <v>2.507344754695805E-4</v>
      </c>
      <c r="BD43" s="42">
        <v>1.0573847706944306E-3</v>
      </c>
      <c r="BE43" s="42">
        <v>2.257882374532422E-2</v>
      </c>
      <c r="BF43" s="42">
        <v>3.5223489675643067E-3</v>
      </c>
      <c r="BG43" s="42">
        <v>2.3581715626355359E-3</v>
      </c>
      <c r="BH43" s="42">
        <v>7.2561073470487321E-3</v>
      </c>
      <c r="BI43" s="42">
        <v>4.5191016205220193E-4</v>
      </c>
      <c r="BJ43" s="42">
        <v>2.4354529190127533E-4</v>
      </c>
      <c r="BK43" s="42">
        <v>3.8138464650749205E-3</v>
      </c>
      <c r="BL43" s="42">
        <v>2.7891785242358897E-3</v>
      </c>
      <c r="BM43" s="42">
        <v>1.4499746809434736E-3</v>
      </c>
      <c r="BN43" s="42">
        <v>1.973715429585773E-2</v>
      </c>
      <c r="BO43" s="42">
        <v>3.5133095211065807E-3</v>
      </c>
      <c r="BP43" s="42">
        <v>5.2194922525089817E-3</v>
      </c>
      <c r="BQ43" s="42">
        <v>1.2384847104054174E-3</v>
      </c>
      <c r="BR43" s="42">
        <v>4.3422355560884096E-4</v>
      </c>
      <c r="BS43" s="42">
        <v>1.1142667494468979E-5</v>
      </c>
      <c r="BT43" s="42">
        <v>4.8925291502211494E-3</v>
      </c>
      <c r="BU43" s="42">
        <v>1.8953874256836369E-3</v>
      </c>
      <c r="BV43" s="42">
        <v>1.3042766081007427E-2</v>
      </c>
      <c r="BW43" s="42">
        <v>3.3150237113088389E-3</v>
      </c>
      <c r="BX43" s="42">
        <v>0</v>
      </c>
      <c r="BY43" s="11"/>
      <c r="BZ43" s="11"/>
      <c r="CA43" s="11"/>
      <c r="CB43" s="11"/>
      <c r="CC43" s="11"/>
      <c r="CD43" s="11"/>
      <c r="CE43" s="11"/>
      <c r="CF43" s="11"/>
      <c r="CG43" s="11"/>
      <c r="CI43" s="9"/>
      <c r="CJ43" s="9"/>
      <c r="CK43" s="9"/>
    </row>
    <row r="44" spans="1:99">
      <c r="A44" s="6" t="s">
        <v>159</v>
      </c>
      <c r="B44" s="6" t="s">
        <v>160</v>
      </c>
      <c r="C44" s="4">
        <v>40</v>
      </c>
      <c r="D44" s="42">
        <v>1.6067061208006148E-2</v>
      </c>
      <c r="E44" s="42">
        <v>2.4145928192431432E-2</v>
      </c>
      <c r="F44" s="42">
        <v>8.5377696081247491E-3</v>
      </c>
      <c r="G44" s="42">
        <v>2.1436995612414127E-2</v>
      </c>
      <c r="H44" s="42">
        <v>1.1026105515531874E-3</v>
      </c>
      <c r="I44" s="42">
        <v>8.7881837252461528E-3</v>
      </c>
      <c r="J44" s="42">
        <v>1.4930928839458334E-2</v>
      </c>
      <c r="K44" s="42">
        <v>3.0143251781273462E-3</v>
      </c>
      <c r="L44" s="42">
        <v>1.0773946375752196E-3</v>
      </c>
      <c r="M44" s="42">
        <v>5.3776796132541773E-3</v>
      </c>
      <c r="N44" s="42">
        <v>4.379089471844312E-3</v>
      </c>
      <c r="O44" s="42">
        <v>1.730916990340721E-3</v>
      </c>
      <c r="P44" s="42">
        <v>1.2956258246822838E-2</v>
      </c>
      <c r="Q44" s="42">
        <v>1.7333677403293768E-3</v>
      </c>
      <c r="R44" s="42">
        <v>3.3012827087795446E-3</v>
      </c>
      <c r="S44" s="42">
        <v>1.5451297659665745E-2</v>
      </c>
      <c r="T44" s="42">
        <v>9.9110183158155809E-3</v>
      </c>
      <c r="U44" s="42">
        <v>3.6488993767554295E-3</v>
      </c>
      <c r="V44" s="42">
        <v>4.1442647987853046E-5</v>
      </c>
      <c r="W44" s="42">
        <v>3.7260189079000604E-5</v>
      </c>
      <c r="X44" s="42">
        <v>5.7390928996235149E-6</v>
      </c>
      <c r="Y44" s="42">
        <v>1.0054064697119427E-3</v>
      </c>
      <c r="Z44" s="42">
        <v>9.1432883803005526E-3</v>
      </c>
      <c r="AA44" s="42">
        <v>2.8466240792503353E-3</v>
      </c>
      <c r="AB44" s="42">
        <v>1.6112406524795655E-3</v>
      </c>
      <c r="AC44" s="42">
        <v>1.5192485545462949E-3</v>
      </c>
      <c r="AD44" s="42">
        <v>6.9846092192409328E-3</v>
      </c>
      <c r="AE44" s="42">
        <v>3.4027321312232309E-2</v>
      </c>
      <c r="AF44" s="42">
        <v>1.3060954208374354E-2</v>
      </c>
      <c r="AG44" s="42">
        <v>2.5084358250866669E-2</v>
      </c>
      <c r="AH44" s="42">
        <v>8.460717687987682E-3</v>
      </c>
      <c r="AI44" s="42">
        <v>1.1333362664721035E-3</v>
      </c>
      <c r="AJ44" s="42">
        <v>4.9892519439694392E-3</v>
      </c>
      <c r="AK44" s="42">
        <v>3.3388011725416335E-3</v>
      </c>
      <c r="AL44" s="42">
        <v>2.2108748161882002E-3</v>
      </c>
      <c r="AM44" s="42">
        <v>8.4944084279257297E-3</v>
      </c>
      <c r="AN44" s="42">
        <v>4.1986662472140047E-3</v>
      </c>
      <c r="AO44" s="42">
        <v>3.562008463568583E-3</v>
      </c>
      <c r="AP44" s="42">
        <v>2.7168588688040573E-3</v>
      </c>
      <c r="AQ44" s="42">
        <v>0.24182561468923938</v>
      </c>
      <c r="AR44" s="42">
        <v>6.5209203470283306E-2</v>
      </c>
      <c r="AS44" s="42">
        <v>1.4165905834108162E-4</v>
      </c>
      <c r="AT44" s="42">
        <v>8.0288644683125118E-2</v>
      </c>
      <c r="AU44" s="42">
        <v>4.4568673299461341E-2</v>
      </c>
      <c r="AV44" s="42">
        <v>8.582791888292878E-4</v>
      </c>
      <c r="AW44" s="42">
        <v>7.6150981227308002E-3</v>
      </c>
      <c r="AX44" s="42">
        <v>1.5569744013409393E-2</v>
      </c>
      <c r="AY44" s="42">
        <v>6.6139891132963914E-5</v>
      </c>
      <c r="AZ44" s="42">
        <v>2.3401823442078624E-3</v>
      </c>
      <c r="BA44" s="42">
        <v>8.6601592623851322E-4</v>
      </c>
      <c r="BB44" s="42">
        <v>8.5069906750511771E-3</v>
      </c>
      <c r="BC44" s="42">
        <v>4.2696993214303043E-2</v>
      </c>
      <c r="BD44" s="42">
        <v>6.1402760684202374E-3</v>
      </c>
      <c r="BE44" s="42">
        <v>5.5243764967343499E-3</v>
      </c>
      <c r="BF44" s="42">
        <v>7.6498181144438893E-3</v>
      </c>
      <c r="BG44" s="42">
        <v>9.1752654345757835E-3</v>
      </c>
      <c r="BH44" s="42">
        <v>3.5601112340115158E-3</v>
      </c>
      <c r="BI44" s="42">
        <v>3.0842178462412717E-3</v>
      </c>
      <c r="BJ44" s="42">
        <v>9.6707709536030114E-4</v>
      </c>
      <c r="BK44" s="42">
        <v>4.8299840288993853E-3</v>
      </c>
      <c r="BL44" s="42">
        <v>4.2718171889575664E-3</v>
      </c>
      <c r="BM44" s="42">
        <v>1.9296888809279566E-3</v>
      </c>
      <c r="BN44" s="42">
        <v>3.3866505302911345E-3</v>
      </c>
      <c r="BO44" s="42">
        <v>2.4024441301097682E-2</v>
      </c>
      <c r="BP44" s="42">
        <v>2.0738346799523241E-3</v>
      </c>
      <c r="BQ44" s="42">
        <v>5.0230788884587964E-3</v>
      </c>
      <c r="BR44" s="42">
        <v>3.9760335002977662E-3</v>
      </c>
      <c r="BS44" s="42">
        <v>1.3721694016729954E-2</v>
      </c>
      <c r="BT44" s="42">
        <v>4.5569948423112901E-3</v>
      </c>
      <c r="BU44" s="42">
        <v>5.0806371907915551E-3</v>
      </c>
      <c r="BV44" s="42">
        <v>2.2700841705661327E-2</v>
      </c>
      <c r="BW44" s="42">
        <v>1.4527864341845109E-2</v>
      </c>
      <c r="BX44" s="42">
        <v>0</v>
      </c>
      <c r="BY44" s="11"/>
      <c r="BZ44" s="11"/>
      <c r="CA44" s="11"/>
      <c r="CB44" s="11"/>
      <c r="CC44" s="11"/>
      <c r="CD44" s="11"/>
      <c r="CE44" s="11"/>
      <c r="CF44" s="11"/>
      <c r="CG44" s="11"/>
      <c r="CI44" s="9"/>
      <c r="CJ44" s="9"/>
      <c r="CK44" s="9"/>
      <c r="CO44" s="9"/>
      <c r="CP44" s="9"/>
      <c r="CQ44" s="9"/>
      <c r="CR44" s="9"/>
      <c r="CS44" s="9"/>
      <c r="CT44" s="9"/>
      <c r="CU44" s="9"/>
    </row>
    <row r="45" spans="1:99">
      <c r="A45" s="6" t="s">
        <v>163</v>
      </c>
      <c r="B45" s="6" t="s">
        <v>164</v>
      </c>
      <c r="C45" s="4">
        <v>41</v>
      </c>
      <c r="D45" s="42">
        <v>3.5173042293684103E-3</v>
      </c>
      <c r="E45" s="42">
        <v>5.2858278191816451E-3</v>
      </c>
      <c r="F45" s="42">
        <v>1.8683062566022413E-3</v>
      </c>
      <c r="G45" s="42">
        <v>1.0592037761311813E-3</v>
      </c>
      <c r="H45" s="42">
        <v>5.3993838159291934E-5</v>
      </c>
      <c r="I45" s="42">
        <v>4.340627462549782E-4</v>
      </c>
      <c r="J45" s="42">
        <v>7.3767483486229888E-4</v>
      </c>
      <c r="K45" s="42">
        <v>6.508567032523588E-4</v>
      </c>
      <c r="L45" s="42">
        <v>2.2647838397112189E-4</v>
      </c>
      <c r="M45" s="42">
        <v>1.1711186684299139E-3</v>
      </c>
      <c r="N45" s="42">
        <v>9.5443351905481982E-4</v>
      </c>
      <c r="O45" s="42">
        <v>3.7312851602475713E-4</v>
      </c>
      <c r="P45" s="42">
        <v>2.8160276335464102E-3</v>
      </c>
      <c r="Q45" s="42">
        <v>3.588136366512457E-4</v>
      </c>
      <c r="R45" s="42">
        <v>7.1423937728062133E-4</v>
      </c>
      <c r="S45" s="42">
        <v>3.3775497091960436E-3</v>
      </c>
      <c r="T45" s="42">
        <v>2.1636551904638699E-3</v>
      </c>
      <c r="U45" s="42">
        <v>3.6499076119334153E-4</v>
      </c>
      <c r="V45" s="42">
        <v>3.6312336740902031E-6</v>
      </c>
      <c r="W45" s="42">
        <v>3.1702783593506699E-6</v>
      </c>
      <c r="X45" s="42">
        <v>5.6707693546671549E-7</v>
      </c>
      <c r="Y45" s="42">
        <v>9.6490364473555821E-5</v>
      </c>
      <c r="Z45" s="42">
        <v>9.2075199809770543E-4</v>
      </c>
      <c r="AA45" s="42">
        <v>2.8548553868116536E-4</v>
      </c>
      <c r="AB45" s="42">
        <v>1.5757716925355705E-4</v>
      </c>
      <c r="AC45" s="42">
        <v>1.4756595597126669E-4</v>
      </c>
      <c r="AD45" s="42">
        <v>6.9974516826110794E-4</v>
      </c>
      <c r="AE45" s="42">
        <v>3.4293519598571228E-3</v>
      </c>
      <c r="AF45" s="42">
        <v>1.3145865518051664E-3</v>
      </c>
      <c r="AG45" s="42">
        <v>2.5293943507411669E-3</v>
      </c>
      <c r="AH45" s="42">
        <v>8.5006398204213172E-4</v>
      </c>
      <c r="AI45" s="42">
        <v>1.1175150255801179E-4</v>
      </c>
      <c r="AJ45" s="42">
        <v>5.007997654322044E-4</v>
      </c>
      <c r="AK45" s="42">
        <v>3.3373744995502703E-4</v>
      </c>
      <c r="AL45" s="42">
        <v>2.216381698250837E-4</v>
      </c>
      <c r="AM45" s="42">
        <v>8.5354890217529766E-4</v>
      </c>
      <c r="AN45" s="42">
        <v>4.2131295587707174E-4</v>
      </c>
      <c r="AO45" s="42">
        <v>3.5501106420167671E-4</v>
      </c>
      <c r="AP45" s="42">
        <v>1.340654476615137E-4</v>
      </c>
      <c r="AQ45" s="42">
        <v>1.0051471028218111E-2</v>
      </c>
      <c r="AR45" s="42">
        <v>0.25772956149795206</v>
      </c>
      <c r="AS45" s="42">
        <v>5.3052188656262451E-6</v>
      </c>
      <c r="AT45" s="42">
        <v>1.7570455723477246E-2</v>
      </c>
      <c r="AU45" s="42">
        <v>2.2017695453558938E-3</v>
      </c>
      <c r="AV45" s="42">
        <v>1.8041961486804834E-4</v>
      </c>
      <c r="AW45" s="42">
        <v>1.5884172847582124E-3</v>
      </c>
      <c r="AX45" s="42">
        <v>3.2744236216520248E-3</v>
      </c>
      <c r="AY45" s="42">
        <v>2.4841733858555306E-6</v>
      </c>
      <c r="AZ45" s="42">
        <v>5.0023626860486484E-4</v>
      </c>
      <c r="BA45" s="42">
        <v>1.8070214221414119E-4</v>
      </c>
      <c r="BB45" s="42">
        <v>8.3078411565916334E-4</v>
      </c>
      <c r="BC45" s="42">
        <v>9.181000996046202E-3</v>
      </c>
      <c r="BD45" s="42">
        <v>1.2671518813610842E-3</v>
      </c>
      <c r="BE45" s="42">
        <v>1.1717880454428409E-3</v>
      </c>
      <c r="BF45" s="42">
        <v>1.6349508592229146E-3</v>
      </c>
      <c r="BG45" s="42">
        <v>1.9585819743370087E-3</v>
      </c>
      <c r="BH45" s="42">
        <v>7.3760992328812626E-4</v>
      </c>
      <c r="BI45" s="42">
        <v>6.4489171393080117E-4</v>
      </c>
      <c r="BJ45" s="42">
        <v>1.9893957141786474E-4</v>
      </c>
      <c r="BK45" s="42">
        <v>9.7210359656014339E-4</v>
      </c>
      <c r="BL45" s="42">
        <v>8.7419257711539116E-4</v>
      </c>
      <c r="BM45" s="42">
        <v>3.8357765542630396E-4</v>
      </c>
      <c r="BN45" s="42">
        <v>6.5552947058794781E-4</v>
      </c>
      <c r="BO45" s="42">
        <v>5.2089974654206828E-3</v>
      </c>
      <c r="BP45" s="42">
        <v>4.3135404543675793E-4</v>
      </c>
      <c r="BQ45" s="42">
        <v>1.0877120966133462E-3</v>
      </c>
      <c r="BR45" s="42">
        <v>8.6395124327715825E-4</v>
      </c>
      <c r="BS45" s="42">
        <v>2.8784928313051812E-3</v>
      </c>
      <c r="BT45" s="42">
        <v>9.8956950484926833E-4</v>
      </c>
      <c r="BU45" s="42">
        <v>1.0804758732524526E-3</v>
      </c>
      <c r="BV45" s="42">
        <v>4.6235054201678944E-3</v>
      </c>
      <c r="BW45" s="42">
        <v>3.1007501171395899E-3</v>
      </c>
      <c r="BX45" s="42">
        <v>0</v>
      </c>
      <c r="BY45" s="11"/>
      <c r="BZ45" s="11"/>
      <c r="CA45" s="11"/>
      <c r="CB45" s="11"/>
      <c r="CC45" s="11"/>
      <c r="CD45" s="11"/>
      <c r="CE45" s="11"/>
      <c r="CF45" s="11"/>
      <c r="CG45" s="11"/>
      <c r="CI45" s="9"/>
      <c r="CJ45" s="9"/>
      <c r="CK45" s="9"/>
      <c r="CO45" s="9"/>
      <c r="CP45" s="9"/>
      <c r="CQ45" s="9"/>
      <c r="CR45" s="9"/>
      <c r="CS45" s="9"/>
      <c r="CT45" s="9"/>
      <c r="CU45" s="9"/>
    </row>
    <row r="46" spans="1:99">
      <c r="A46" s="6" t="s">
        <v>167</v>
      </c>
      <c r="B46" s="6" t="s">
        <v>168</v>
      </c>
      <c r="C46" s="4">
        <v>42</v>
      </c>
      <c r="D46" s="42">
        <v>5.3112945995030383E-6</v>
      </c>
      <c r="E46" s="42">
        <v>7.9851779027075553E-6</v>
      </c>
      <c r="F46" s="42">
        <v>2.8688925118185915E-6</v>
      </c>
      <c r="G46" s="42">
        <v>7.5946908415367347E-6</v>
      </c>
      <c r="H46" s="42">
        <v>8.6184153827646008E-7</v>
      </c>
      <c r="I46" s="42">
        <v>3.1156768271295304E-6</v>
      </c>
      <c r="J46" s="42">
        <v>5.350300931754212E-6</v>
      </c>
      <c r="K46" s="42">
        <v>1.5521645032397519E-6</v>
      </c>
      <c r="L46" s="42">
        <v>9.4449724075829869E-7</v>
      </c>
      <c r="M46" s="42">
        <v>2.1605594550445019E-6</v>
      </c>
      <c r="N46" s="42">
        <v>1.6456686108824961E-6</v>
      </c>
      <c r="O46" s="42">
        <v>8.7044814134453171E-7</v>
      </c>
      <c r="P46" s="42">
        <v>5.5788009978686958E-6</v>
      </c>
      <c r="Q46" s="42">
        <v>1.8784269641922649E-6</v>
      </c>
      <c r="R46" s="42">
        <v>1.5947431138369289E-6</v>
      </c>
      <c r="S46" s="42">
        <v>5.3980332020787738E-6</v>
      </c>
      <c r="T46" s="42">
        <v>3.6400894088029739E-6</v>
      </c>
      <c r="U46" s="42">
        <v>1.7919198209999872E-6</v>
      </c>
      <c r="V46" s="42">
        <v>1.1444928033275604E-7</v>
      </c>
      <c r="W46" s="42">
        <v>1.2018304761878292E-7</v>
      </c>
      <c r="X46" s="42">
        <v>4.1026784762280382E-9</v>
      </c>
      <c r="Y46" s="42">
        <v>1.2406929848427069E-6</v>
      </c>
      <c r="Z46" s="42">
        <v>3.3325853847090771E-6</v>
      </c>
      <c r="AA46" s="42">
        <v>1.2435340802328161E-6</v>
      </c>
      <c r="AB46" s="42">
        <v>1.3599440800143546E-6</v>
      </c>
      <c r="AC46" s="42">
        <v>1.3364864341622406E-6</v>
      </c>
      <c r="AD46" s="42">
        <v>3.2151147720705512E-6</v>
      </c>
      <c r="AE46" s="42">
        <v>1.2021249719982393E-5</v>
      </c>
      <c r="AF46" s="42">
        <v>4.9244033183167897E-6</v>
      </c>
      <c r="AG46" s="42">
        <v>8.5239022194005648E-6</v>
      </c>
      <c r="AH46" s="42">
        <v>3.4678195367384516E-6</v>
      </c>
      <c r="AI46" s="42">
        <v>8.2016236224900815E-7</v>
      </c>
      <c r="AJ46" s="42">
        <v>2.0157280612392865E-6</v>
      </c>
      <c r="AK46" s="42">
        <v>1.5194273180232254E-6</v>
      </c>
      <c r="AL46" s="42">
        <v>8.9699860164559544E-7</v>
      </c>
      <c r="AM46" s="42">
        <v>3.3725274067711782E-6</v>
      </c>
      <c r="AN46" s="42">
        <v>1.7672414709841785E-6</v>
      </c>
      <c r="AO46" s="42">
        <v>1.967658690900242E-6</v>
      </c>
      <c r="AP46" s="42">
        <v>1.099620405152046E-6</v>
      </c>
      <c r="AQ46" s="42">
        <v>7.1827417128250956E-2</v>
      </c>
      <c r="AR46" s="42">
        <v>6.026547161478467E-6</v>
      </c>
      <c r="AS46" s="42">
        <v>1.6502211106195189E-6</v>
      </c>
      <c r="AT46" s="42">
        <v>2.69056152394335E-5</v>
      </c>
      <c r="AU46" s="42">
        <v>1.6161159618207259E-5</v>
      </c>
      <c r="AV46" s="42">
        <v>7.5219698108079946E-7</v>
      </c>
      <c r="AW46" s="42">
        <v>7.5404693882712068E-6</v>
      </c>
      <c r="AX46" s="42">
        <v>1.3699705442976568E-5</v>
      </c>
      <c r="AY46" s="42">
        <v>7.8828564088016987E-7</v>
      </c>
      <c r="AZ46" s="42">
        <v>1.5384893562141277E-6</v>
      </c>
      <c r="BA46" s="42">
        <v>8.5378114127153597E-7</v>
      </c>
      <c r="BB46" s="42">
        <v>7.8704421912265393E-6</v>
      </c>
      <c r="BC46" s="42">
        <v>2.4719837304783737E-5</v>
      </c>
      <c r="BD46" s="42">
        <v>6.9528069338614666E-6</v>
      </c>
      <c r="BE46" s="42">
        <v>4.2194352004425294E-6</v>
      </c>
      <c r="BF46" s="42">
        <v>5.0657904966997645E-6</v>
      </c>
      <c r="BG46" s="42">
        <v>6.2015860624665437E-6</v>
      </c>
      <c r="BH46" s="42">
        <v>3.8033344035628831E-6</v>
      </c>
      <c r="BI46" s="42">
        <v>2.9541583673572428E-6</v>
      </c>
      <c r="BJ46" s="42">
        <v>1.1355281774649919E-6</v>
      </c>
      <c r="BK46" s="42">
        <v>7.0441037562117664E-6</v>
      </c>
      <c r="BL46" s="42">
        <v>4.4843461576340169E-6</v>
      </c>
      <c r="BM46" s="42">
        <v>3.1209872163846919E-6</v>
      </c>
      <c r="BN46" s="42">
        <v>6.5636269733308439E-6</v>
      </c>
      <c r="BO46" s="42">
        <v>1.1147599306303008E-5</v>
      </c>
      <c r="BP46" s="42">
        <v>2.1321149207211564E-6</v>
      </c>
      <c r="BQ46" s="42">
        <v>2.4214696034310572E-6</v>
      </c>
      <c r="BR46" s="42">
        <v>1.7270234876948035E-6</v>
      </c>
      <c r="BS46" s="42">
        <v>1.2547358288802102E-5</v>
      </c>
      <c r="BT46" s="42">
        <v>2.0182956502958778E-6</v>
      </c>
      <c r="BU46" s="42">
        <v>3.7053808716122328E-6</v>
      </c>
      <c r="BV46" s="42">
        <v>2.9615831720508102E-5</v>
      </c>
      <c r="BW46" s="42">
        <v>9.8892315955694243E-6</v>
      </c>
      <c r="BX46" s="42">
        <v>0</v>
      </c>
      <c r="BY46" s="11"/>
      <c r="BZ46" s="11"/>
      <c r="CA46" s="11"/>
      <c r="CB46" s="11"/>
      <c r="CC46" s="11"/>
      <c r="CD46" s="11"/>
      <c r="CE46" s="11"/>
      <c r="CF46" s="11"/>
      <c r="CG46" s="11"/>
      <c r="CI46" s="9"/>
      <c r="CJ46" s="9"/>
      <c r="CK46" s="9"/>
      <c r="CO46" s="9"/>
      <c r="CP46" s="9"/>
      <c r="CQ46" s="9"/>
      <c r="CR46" s="9"/>
      <c r="CS46" s="9"/>
      <c r="CT46" s="9"/>
      <c r="CU46" s="9"/>
    </row>
    <row r="47" spans="1:99">
      <c r="A47" s="6" t="s">
        <v>171</v>
      </c>
      <c r="B47" s="6" t="s">
        <v>172</v>
      </c>
      <c r="C47" s="4">
        <v>43</v>
      </c>
      <c r="D47" s="42">
        <v>1.3109807490351017E-3</v>
      </c>
      <c r="E47" s="42">
        <v>1.9701592649866615E-3</v>
      </c>
      <c r="F47" s="42">
        <v>6.9647850957676484E-4</v>
      </c>
      <c r="G47" s="42">
        <v>1.1111838384630601E-2</v>
      </c>
      <c r="H47" s="42">
        <v>5.5165799981456696E-4</v>
      </c>
      <c r="I47" s="42">
        <v>4.5495965731897651E-3</v>
      </c>
      <c r="J47" s="42">
        <v>7.7359797030037321E-3</v>
      </c>
      <c r="K47" s="42">
        <v>1.7761174406489787E-3</v>
      </c>
      <c r="L47" s="42">
        <v>6.1599370488446472E-4</v>
      </c>
      <c r="M47" s="42">
        <v>3.1991129884212954E-3</v>
      </c>
      <c r="N47" s="42">
        <v>2.6075945511376268E-3</v>
      </c>
      <c r="O47" s="42">
        <v>1.0181516231892308E-3</v>
      </c>
      <c r="P47" s="42">
        <v>8.078551535299636E-3</v>
      </c>
      <c r="Q47" s="42">
        <v>1.0229381903027618E-3</v>
      </c>
      <c r="R47" s="42">
        <v>2.047890926007389E-3</v>
      </c>
      <c r="S47" s="42">
        <v>9.6963973074209106E-3</v>
      </c>
      <c r="T47" s="42">
        <v>6.8710258376372593E-3</v>
      </c>
      <c r="U47" s="42">
        <v>2.3155480075230904E-3</v>
      </c>
      <c r="V47" s="42">
        <v>5.1448943725807278E-5</v>
      </c>
      <c r="W47" s="42">
        <v>4.3994905088629457E-5</v>
      </c>
      <c r="X47" s="42">
        <v>8.6618958768804339E-6</v>
      </c>
      <c r="Y47" s="42">
        <v>1.4491378106484113E-3</v>
      </c>
      <c r="Z47" s="42">
        <v>1.4214460997062058E-2</v>
      </c>
      <c r="AA47" s="42">
        <v>4.3973829934808887E-3</v>
      </c>
      <c r="AB47" s="42">
        <v>2.3937133143767603E-3</v>
      </c>
      <c r="AC47" s="42">
        <v>2.2340611386649175E-3</v>
      </c>
      <c r="AD47" s="42">
        <v>1.0771711838699297E-2</v>
      </c>
      <c r="AE47" s="42">
        <v>3.1427002897676773E-3</v>
      </c>
      <c r="AF47" s="42">
        <v>1.20263561621333E-2</v>
      </c>
      <c r="AG47" s="42">
        <v>7.8794159034584355E-3</v>
      </c>
      <c r="AH47" s="42">
        <v>2.6443985367864175E-3</v>
      </c>
      <c r="AI47" s="42">
        <v>3.4523514177873648E-4</v>
      </c>
      <c r="AJ47" s="42">
        <v>1.5576102265129157E-3</v>
      </c>
      <c r="AK47" s="42">
        <v>1.0361769454636941E-3</v>
      </c>
      <c r="AL47" s="42">
        <v>6.8912186791135878E-4</v>
      </c>
      <c r="AM47" s="42">
        <v>2.6555847356066089E-3</v>
      </c>
      <c r="AN47" s="42">
        <v>1.3100870438765065E-3</v>
      </c>
      <c r="AO47" s="42">
        <v>1.1010562931770423E-3</v>
      </c>
      <c r="AP47" s="42">
        <v>8.2289237210231769E-4</v>
      </c>
      <c r="AQ47" s="42">
        <v>3.5514933507008968E-2</v>
      </c>
      <c r="AR47" s="42">
        <v>1.4396826874910125E-2</v>
      </c>
      <c r="AS47" s="42">
        <v>6.141869323141481E-6</v>
      </c>
      <c r="AT47" s="42">
        <v>1.73848529019364E-2</v>
      </c>
      <c r="AU47" s="42">
        <v>4.2720783324482958E-3</v>
      </c>
      <c r="AV47" s="42">
        <v>8.3885462738066439E-5</v>
      </c>
      <c r="AW47" s="42">
        <v>7.402540933432926E-4</v>
      </c>
      <c r="AX47" s="42">
        <v>1.5219888314661758E-3</v>
      </c>
      <c r="AY47" s="42">
        <v>3.8948538971155886E-3</v>
      </c>
      <c r="AZ47" s="42">
        <v>1.8839495694510875E-4</v>
      </c>
      <c r="BA47" s="42">
        <v>6.8776763783976963E-5</v>
      </c>
      <c r="BB47" s="42">
        <v>8.3243295877375801E-4</v>
      </c>
      <c r="BC47" s="42">
        <v>4.2374889765482929E-3</v>
      </c>
      <c r="BD47" s="42">
        <v>5.9257219834241441E-4</v>
      </c>
      <c r="BE47" s="42">
        <v>5.431841211000904E-4</v>
      </c>
      <c r="BF47" s="42">
        <v>7.5605776979956836E-4</v>
      </c>
      <c r="BG47" s="42">
        <v>9.0609471931982991E-4</v>
      </c>
      <c r="BH47" s="42">
        <v>3.4453886537098253E-4</v>
      </c>
      <c r="BI47" s="42">
        <v>3.0030657664491966E-4</v>
      </c>
      <c r="BJ47" s="42">
        <v>9.3128117655918177E-5</v>
      </c>
      <c r="BK47" s="42">
        <v>4.5832342046599867E-4</v>
      </c>
      <c r="BL47" s="42">
        <v>4.1079641808581901E-4</v>
      </c>
      <c r="BM47" s="42">
        <v>1.815920529473885E-4</v>
      </c>
      <c r="BN47" s="42">
        <v>3.1315617402035117E-4</v>
      </c>
      <c r="BO47" s="42">
        <v>2.3979672749090239E-3</v>
      </c>
      <c r="BP47" s="42">
        <v>2.0120723688891751E-4</v>
      </c>
      <c r="BQ47" s="42">
        <v>4.7273320030567415E-4</v>
      </c>
      <c r="BR47" s="42">
        <v>3.7503969341637036E-4</v>
      </c>
      <c r="BS47" s="42">
        <v>1.3390255705663192E-3</v>
      </c>
      <c r="BT47" s="42">
        <v>4.2966357173924562E-4</v>
      </c>
      <c r="BU47" s="42">
        <v>5.0043791968612408E-4</v>
      </c>
      <c r="BV47" s="42">
        <v>2.1713982492740339E-3</v>
      </c>
      <c r="BW47" s="42">
        <v>1.4345081627026551E-3</v>
      </c>
      <c r="BX47" s="42">
        <v>0</v>
      </c>
      <c r="BY47" s="11"/>
      <c r="BZ47" s="11"/>
      <c r="CA47" s="11"/>
      <c r="CB47" s="11"/>
      <c r="CC47" s="11"/>
      <c r="CD47" s="11"/>
      <c r="CE47" s="11"/>
      <c r="CF47" s="11"/>
      <c r="CG47" s="11"/>
      <c r="CI47" s="9"/>
      <c r="CJ47" s="9"/>
      <c r="CK47" s="9"/>
      <c r="CO47" s="9"/>
      <c r="CP47" s="9"/>
      <c r="CQ47" s="9"/>
      <c r="CR47" s="9"/>
      <c r="CS47" s="9"/>
      <c r="CT47" s="9"/>
      <c r="CU47" s="9"/>
    </row>
    <row r="48" spans="1:99">
      <c r="A48" s="6" t="s">
        <v>175</v>
      </c>
      <c r="B48" s="6" t="s">
        <v>176</v>
      </c>
      <c r="C48" s="4">
        <v>44</v>
      </c>
      <c r="D48" s="42">
        <v>2.8605220080732286E-5</v>
      </c>
      <c r="E48" s="42">
        <v>1.7631084085502258E-5</v>
      </c>
      <c r="F48" s="42">
        <v>3.9006498467058644E-5</v>
      </c>
      <c r="G48" s="42">
        <v>1.3725839837858177E-3</v>
      </c>
      <c r="H48" s="42">
        <v>3.3811672735823512E-4</v>
      </c>
      <c r="I48" s="42">
        <v>3.0001106789038778E-3</v>
      </c>
      <c r="J48" s="42">
        <v>3.18535470653067E-3</v>
      </c>
      <c r="K48" s="42">
        <v>6.3359877566235875E-4</v>
      </c>
      <c r="L48" s="42">
        <v>1.1245613464360138E-3</v>
      </c>
      <c r="M48" s="42">
        <v>1.0947637913218712E-3</v>
      </c>
      <c r="N48" s="42">
        <v>6.3407856877264546E-3</v>
      </c>
      <c r="O48" s="42">
        <v>7.3459224448999238E-5</v>
      </c>
      <c r="P48" s="42">
        <v>1.2575484156061318E-3</v>
      </c>
      <c r="Q48" s="42">
        <v>4.5236790341495186E-4</v>
      </c>
      <c r="R48" s="42">
        <v>5.7602556606331566E-4</v>
      </c>
      <c r="S48" s="42">
        <v>7.9912347562420792E-3</v>
      </c>
      <c r="T48" s="42">
        <v>3.1247040685469336E-3</v>
      </c>
      <c r="U48" s="42">
        <v>3.0209308535469279E-4</v>
      </c>
      <c r="V48" s="42">
        <v>9.5124131611419929E-4</v>
      </c>
      <c r="W48" s="42">
        <v>1.0235068337355014E-3</v>
      </c>
      <c r="X48" s="42">
        <v>5.7836197500876231E-4</v>
      </c>
      <c r="Y48" s="42">
        <v>6.1281883851579163E-4</v>
      </c>
      <c r="Z48" s="42">
        <v>3.9092701606203775E-3</v>
      </c>
      <c r="AA48" s="42">
        <v>5.350722979948464E-3</v>
      </c>
      <c r="AB48" s="42">
        <v>2.8492466269964428E-3</v>
      </c>
      <c r="AC48" s="42">
        <v>1.1038067636539928E-3</v>
      </c>
      <c r="AD48" s="42">
        <v>4.4167413268009397E-3</v>
      </c>
      <c r="AE48" s="42">
        <v>8.2539728968278082E-3</v>
      </c>
      <c r="AF48" s="42">
        <v>3.0984184915632738E-2</v>
      </c>
      <c r="AG48" s="42">
        <v>3.2248810803086322E-2</v>
      </c>
      <c r="AH48" s="42">
        <v>1.7167049415895304E-3</v>
      </c>
      <c r="AI48" s="42">
        <v>1.8769251432292991E-4</v>
      </c>
      <c r="AJ48" s="42">
        <v>7.435708638021131E-4</v>
      </c>
      <c r="AK48" s="42">
        <v>6.7217348632548626E-4</v>
      </c>
      <c r="AL48" s="42">
        <v>6.7523117843593951E-4</v>
      </c>
      <c r="AM48" s="42">
        <v>2.9351395543346357E-3</v>
      </c>
      <c r="AN48" s="42">
        <v>2.21839831884098E-3</v>
      </c>
      <c r="AO48" s="42">
        <v>1.0563301200697593E-3</v>
      </c>
      <c r="AP48" s="42">
        <v>3.7367431320861887E-4</v>
      </c>
      <c r="AQ48" s="42">
        <v>2.8925171595161795E-4</v>
      </c>
      <c r="AR48" s="42">
        <v>3.1752207518248273E-4</v>
      </c>
      <c r="AS48" s="42">
        <v>4.6825557525943524E-4</v>
      </c>
      <c r="AT48" s="42">
        <v>2.9231201860801954E-5</v>
      </c>
      <c r="AU48" s="42">
        <v>1.2924813244377643E-2</v>
      </c>
      <c r="AV48" s="42">
        <v>5.0306496961381459E-4</v>
      </c>
      <c r="AW48" s="42">
        <v>2.4510650373385083E-3</v>
      </c>
      <c r="AX48" s="42">
        <v>3.8006054045408568E-3</v>
      </c>
      <c r="AY48" s="42">
        <v>8.6205172226487569E-4</v>
      </c>
      <c r="AZ48" s="42">
        <v>4.2507417146613215E-4</v>
      </c>
      <c r="BA48" s="42">
        <v>1.8325206211058866E-4</v>
      </c>
      <c r="BB48" s="42">
        <v>5.8309733601231472E-3</v>
      </c>
      <c r="BC48" s="42">
        <v>1.6045057925696583E-2</v>
      </c>
      <c r="BD48" s="42">
        <v>4.5856120597437943E-3</v>
      </c>
      <c r="BE48" s="42">
        <v>1.4343236139369533E-3</v>
      </c>
      <c r="BF48" s="42">
        <v>1.3034227042013195E-3</v>
      </c>
      <c r="BG48" s="42">
        <v>2.9782329781080299E-4</v>
      </c>
      <c r="BH48" s="42">
        <v>7.3327631232798513E-4</v>
      </c>
      <c r="BI48" s="42">
        <v>7.2844728807410853E-4</v>
      </c>
      <c r="BJ48" s="42">
        <v>6.7528420692351192E-4</v>
      </c>
      <c r="BK48" s="42">
        <v>2.6544918943723649E-3</v>
      </c>
      <c r="BL48" s="42">
        <v>1.1660052229715537E-3</v>
      </c>
      <c r="BM48" s="42">
        <v>3.8008055618609385E-4</v>
      </c>
      <c r="BN48" s="42">
        <v>1.0764666507083569E-3</v>
      </c>
      <c r="BO48" s="42">
        <v>2.2074748725278055E-2</v>
      </c>
      <c r="BP48" s="42">
        <v>7.3515575999732108E-4</v>
      </c>
      <c r="BQ48" s="42">
        <v>1.2126688486612408E-2</v>
      </c>
      <c r="BR48" s="42">
        <v>3.9316802046227865E-3</v>
      </c>
      <c r="BS48" s="42">
        <v>1.9249537105026191E-3</v>
      </c>
      <c r="BT48" s="42">
        <v>7.5590566005696589E-3</v>
      </c>
      <c r="BU48" s="42">
        <v>7.2992548498442911E-3</v>
      </c>
      <c r="BV48" s="42">
        <v>3.0902342850463978E-3</v>
      </c>
      <c r="BW48" s="42">
        <v>1.1814306075610697E-2</v>
      </c>
      <c r="BX48" s="42">
        <v>0</v>
      </c>
      <c r="BY48" s="11"/>
      <c r="BZ48" s="11"/>
      <c r="CA48" s="11"/>
      <c r="CB48" s="11"/>
      <c r="CC48" s="11"/>
      <c r="CD48" s="11"/>
      <c r="CE48" s="11"/>
      <c r="CF48" s="11"/>
      <c r="CG48" s="11"/>
      <c r="CI48" s="9"/>
      <c r="CJ48" s="9"/>
      <c r="CK48" s="9"/>
      <c r="CO48" s="8"/>
      <c r="CP48" s="8"/>
      <c r="CQ48" s="8"/>
      <c r="CR48" s="8"/>
      <c r="CS48" s="8"/>
      <c r="CT48" s="8"/>
      <c r="CU48" s="9"/>
    </row>
    <row r="49" spans="1:94">
      <c r="A49" s="6" t="s">
        <v>179</v>
      </c>
      <c r="B49" s="7" t="s">
        <v>180</v>
      </c>
      <c r="C49" s="4">
        <v>45</v>
      </c>
      <c r="D49" s="42">
        <v>2.6239866644496134E-4</v>
      </c>
      <c r="E49" s="42">
        <v>1.2382220077544978E-3</v>
      </c>
      <c r="F49" s="42">
        <v>3.2066054634393674E-4</v>
      </c>
      <c r="G49" s="42">
        <v>3.3490393969437494E-4</v>
      </c>
      <c r="H49" s="42">
        <v>9.4233869846426926E-3</v>
      </c>
      <c r="I49" s="42">
        <v>2.1405882237724699E-2</v>
      </c>
      <c r="J49" s="42">
        <v>1.6297425401920775E-2</v>
      </c>
      <c r="K49" s="42">
        <v>3.777417649761111E-5</v>
      </c>
      <c r="L49" s="42">
        <v>1.6640210608153698E-4</v>
      </c>
      <c r="M49" s="42">
        <v>8.0527655474261291E-5</v>
      </c>
      <c r="N49" s="42">
        <v>7.079623850121779E-5</v>
      </c>
      <c r="O49" s="42">
        <v>4.8363881074868464E-5</v>
      </c>
      <c r="P49" s="42">
        <v>4.619260082037288E-4</v>
      </c>
      <c r="Q49" s="42">
        <v>6.7611741548336218E-5</v>
      </c>
      <c r="R49" s="42">
        <v>3.9848958855159459E-5</v>
      </c>
      <c r="S49" s="42">
        <v>6.7104034631674115E-5</v>
      </c>
      <c r="T49" s="42">
        <v>3.2932078391162872E-4</v>
      </c>
      <c r="U49" s="42">
        <v>9.5471807404482096E-4</v>
      </c>
      <c r="V49" s="42">
        <v>7.83678680998312E-5</v>
      </c>
      <c r="W49" s="42">
        <v>8.3946551244941497E-5</v>
      </c>
      <c r="X49" s="42">
        <v>1.686166352234428E-6</v>
      </c>
      <c r="Y49" s="42">
        <v>5.5052756598177098E-4</v>
      </c>
      <c r="Z49" s="42">
        <v>4.2131415654299281E-4</v>
      </c>
      <c r="AA49" s="42">
        <v>9.5742811234329054E-5</v>
      </c>
      <c r="AB49" s="42">
        <v>5.5280147084857836E-5</v>
      </c>
      <c r="AC49" s="42">
        <v>6.7235848773215248E-5</v>
      </c>
      <c r="AD49" s="42">
        <v>1.0799895323753106E-4</v>
      </c>
      <c r="AE49" s="42">
        <v>3.5557435122235745E-4</v>
      </c>
      <c r="AF49" s="42">
        <v>9.3585012009523541E-4</v>
      </c>
      <c r="AG49" s="42">
        <v>2.7271970595718717E-2</v>
      </c>
      <c r="AH49" s="42">
        <v>6.7501039432876959E-4</v>
      </c>
      <c r="AI49" s="42">
        <v>8.1648349914060201E-4</v>
      </c>
      <c r="AJ49" s="42">
        <v>1.7449572021243831E-4</v>
      </c>
      <c r="AK49" s="42">
        <v>6.0633922416691096E-4</v>
      </c>
      <c r="AL49" s="42">
        <v>1.4705821978367689E-3</v>
      </c>
      <c r="AM49" s="42">
        <v>3.788732366702465E-4</v>
      </c>
      <c r="AN49" s="42">
        <v>4.7922109412167017E-3</v>
      </c>
      <c r="AO49" s="42">
        <v>2.9188101889322495E-4</v>
      </c>
      <c r="AP49" s="42">
        <v>9.8688936004898251E-5</v>
      </c>
      <c r="AQ49" s="42">
        <v>7.2437551854014306E-5</v>
      </c>
      <c r="AR49" s="42">
        <v>7.9517321825231765E-5</v>
      </c>
      <c r="AS49" s="42">
        <v>1.1726563972903169E-4</v>
      </c>
      <c r="AT49" s="42">
        <v>2.8168905545067048E-5</v>
      </c>
      <c r="AU49" s="42">
        <v>5.7966804799995816E-2</v>
      </c>
      <c r="AV49" s="42">
        <v>0.10411170888105992</v>
      </c>
      <c r="AW49" s="42">
        <v>3.0630063301641552E-3</v>
      </c>
      <c r="AX49" s="42">
        <v>1.0451748458231761E-3</v>
      </c>
      <c r="AY49" s="42">
        <v>7.881056779572396E-4</v>
      </c>
      <c r="AZ49" s="42">
        <v>8.0517591191145953E-4</v>
      </c>
      <c r="BA49" s="42">
        <v>7.4014817049426599E-4</v>
      </c>
      <c r="BB49" s="42">
        <v>1.1314042612996261E-2</v>
      </c>
      <c r="BC49" s="42">
        <v>1.0869262037759527E-2</v>
      </c>
      <c r="BD49" s="42">
        <v>1.9724552815193574E-3</v>
      </c>
      <c r="BE49" s="42">
        <v>8.7281865091451785E-4</v>
      </c>
      <c r="BF49" s="42">
        <v>5.336596458081432E-3</v>
      </c>
      <c r="BG49" s="42">
        <v>2.5168511600835802E-2</v>
      </c>
      <c r="BH49" s="42">
        <v>5.3889099169947422E-3</v>
      </c>
      <c r="BI49" s="42">
        <v>1.8800226400581901E-3</v>
      </c>
      <c r="BJ49" s="42">
        <v>3.0353130767147795E-3</v>
      </c>
      <c r="BK49" s="42">
        <v>1.4136437848553448E-3</v>
      </c>
      <c r="BL49" s="42">
        <v>1.0946928582154786E-2</v>
      </c>
      <c r="BM49" s="42">
        <v>1.6274598511137507E-4</v>
      </c>
      <c r="BN49" s="42">
        <v>4.4015306232028312E-3</v>
      </c>
      <c r="BO49" s="42">
        <v>1.2507537268484262E-2</v>
      </c>
      <c r="BP49" s="42">
        <v>3.3113515635659399E-4</v>
      </c>
      <c r="BQ49" s="42">
        <v>1.7977649120189808E-2</v>
      </c>
      <c r="BR49" s="42">
        <v>3.9066805526712977E-3</v>
      </c>
      <c r="BS49" s="42">
        <v>3.1927215278630002E-3</v>
      </c>
      <c r="BT49" s="42">
        <v>1.7316999051535206E-2</v>
      </c>
      <c r="BU49" s="42">
        <v>1.1105177121500189E-4</v>
      </c>
      <c r="BV49" s="42">
        <v>3.6958050559781769E-3</v>
      </c>
      <c r="BW49" s="42">
        <v>2.0487240244168787E-3</v>
      </c>
      <c r="BX49" s="42">
        <v>0</v>
      </c>
      <c r="BY49" s="11"/>
      <c r="BZ49" s="11"/>
      <c r="CA49" s="11"/>
      <c r="CB49" s="11"/>
      <c r="CC49" s="11"/>
      <c r="CD49" s="11"/>
      <c r="CE49" s="11"/>
      <c r="CF49" s="11"/>
      <c r="CG49" s="11"/>
      <c r="CI49" s="9"/>
      <c r="CJ49" s="9"/>
      <c r="CK49" s="9"/>
      <c r="CO49" s="11"/>
    </row>
    <row r="50" spans="1:94">
      <c r="A50" s="6" t="s">
        <v>183</v>
      </c>
      <c r="B50" s="6" t="s">
        <v>184</v>
      </c>
      <c r="C50" s="4">
        <v>46</v>
      </c>
      <c r="D50" s="42">
        <v>5.3606775510399267E-4</v>
      </c>
      <c r="E50" s="42">
        <v>2.9458842907412734E-4</v>
      </c>
      <c r="F50" s="42">
        <v>5.2859275718227839E-4</v>
      </c>
      <c r="G50" s="42">
        <v>3.0864165366720295E-3</v>
      </c>
      <c r="H50" s="42">
        <v>8.8534736237725069E-4</v>
      </c>
      <c r="I50" s="42">
        <v>1.2875620596868325E-2</v>
      </c>
      <c r="J50" s="42">
        <v>4.8137782808024502E-3</v>
      </c>
      <c r="K50" s="42">
        <v>9.1761643829157134E-5</v>
      </c>
      <c r="L50" s="42">
        <v>4.0936121724786403E-4</v>
      </c>
      <c r="M50" s="42">
        <v>1.394170676445982E-4</v>
      </c>
      <c r="N50" s="42">
        <v>5.3414204695211519E-4</v>
      </c>
      <c r="O50" s="42">
        <v>3.5461769689575785E-5</v>
      </c>
      <c r="P50" s="42">
        <v>9.2688963755556078E-5</v>
      </c>
      <c r="Q50" s="42">
        <v>2.5897997041072231E-5</v>
      </c>
      <c r="R50" s="42">
        <v>1.1821277423083744E-4</v>
      </c>
      <c r="S50" s="42">
        <v>6.5009807574020962E-5</v>
      </c>
      <c r="T50" s="42">
        <v>1.0253327143030516E-4</v>
      </c>
      <c r="U50" s="42">
        <v>6.3879893785507875E-5</v>
      </c>
      <c r="V50" s="42">
        <v>1.8634084937611985E-5</v>
      </c>
      <c r="W50" s="42">
        <v>1.996058692379511E-5</v>
      </c>
      <c r="X50" s="42">
        <v>4.0324255570911746E-7</v>
      </c>
      <c r="Y50" s="42">
        <v>1.7566396391219727E-4</v>
      </c>
      <c r="Z50" s="42">
        <v>4.6118576696639446E-5</v>
      </c>
      <c r="AA50" s="42">
        <v>2.0982909330773646E-4</v>
      </c>
      <c r="AB50" s="42">
        <v>5.7101136675830207E-5</v>
      </c>
      <c r="AC50" s="42">
        <v>6.9857917773878783E-4</v>
      </c>
      <c r="AD50" s="42">
        <v>2.0040416057370879E-3</v>
      </c>
      <c r="AE50" s="42">
        <v>3.8460588041367948E-3</v>
      </c>
      <c r="AF50" s="42">
        <v>1.4859960916325889E-4</v>
      </c>
      <c r="AG50" s="42">
        <v>8.1937188746957325E-4</v>
      </c>
      <c r="AH50" s="42">
        <v>8.8010325092084565E-5</v>
      </c>
      <c r="AI50" s="42">
        <v>5.4535415648433658E-3</v>
      </c>
      <c r="AJ50" s="42">
        <v>4.3096052862615178E-4</v>
      </c>
      <c r="AK50" s="42">
        <v>1.9960689451998175E-2</v>
      </c>
      <c r="AL50" s="42">
        <v>7.6319391127810651E-2</v>
      </c>
      <c r="AM50" s="42">
        <v>3.113760768208022E-2</v>
      </c>
      <c r="AN50" s="42">
        <v>2.3513420832289536E-2</v>
      </c>
      <c r="AO50" s="42">
        <v>6.9556316016806399E-4</v>
      </c>
      <c r="AP50" s="42">
        <v>3.7679242876651193E-3</v>
      </c>
      <c r="AQ50" s="42">
        <v>1.3278017677779402E-3</v>
      </c>
      <c r="AR50" s="42">
        <v>1.4575760470383558E-3</v>
      </c>
      <c r="AS50" s="42">
        <v>2.149513888122801E-3</v>
      </c>
      <c r="AT50" s="42">
        <v>5.1739690364682712E-4</v>
      </c>
      <c r="AU50" s="42">
        <v>9.5519046439133844E-3</v>
      </c>
      <c r="AV50" s="42">
        <v>8.5837438445751798E-4</v>
      </c>
      <c r="AW50" s="42">
        <v>3.6781425065938754E-2</v>
      </c>
      <c r="AX50" s="42">
        <v>3.5602461208021075E-3</v>
      </c>
      <c r="AY50" s="42">
        <v>2.7283778445250439E-2</v>
      </c>
      <c r="AZ50" s="42">
        <v>7.3773289239763295E-4</v>
      </c>
      <c r="BA50" s="42">
        <v>8.4543461610801806E-4</v>
      </c>
      <c r="BB50" s="42">
        <v>3.3744913019766415E-3</v>
      </c>
      <c r="BC50" s="42">
        <v>3.0742221965656052E-5</v>
      </c>
      <c r="BD50" s="42">
        <v>4.6095063700087111E-4</v>
      </c>
      <c r="BE50" s="42">
        <v>4.4304432612882151E-4</v>
      </c>
      <c r="BF50" s="42">
        <v>1.4577483002662596E-3</v>
      </c>
      <c r="BG50" s="42">
        <v>2.5761978691012257E-4</v>
      </c>
      <c r="BH50" s="42">
        <v>1.0548765166196639E-4</v>
      </c>
      <c r="BI50" s="42">
        <v>1.6209249724586766E-4</v>
      </c>
      <c r="BJ50" s="42">
        <v>4.0475839123527886E-5</v>
      </c>
      <c r="BK50" s="42">
        <v>1.9730780562066272E-5</v>
      </c>
      <c r="BL50" s="42">
        <v>1.6637184802869023E-3</v>
      </c>
      <c r="BM50" s="42">
        <v>2.3848074078622154E-4</v>
      </c>
      <c r="BN50" s="42">
        <v>2.032434901318669E-2</v>
      </c>
      <c r="BO50" s="42">
        <v>2.6397290932510687E-4</v>
      </c>
      <c r="BP50" s="42">
        <v>3.9424322725994327E-3</v>
      </c>
      <c r="BQ50" s="42">
        <v>2.4523508883752777E-3</v>
      </c>
      <c r="BR50" s="42">
        <v>1.1017446859821344E-3</v>
      </c>
      <c r="BS50" s="42">
        <v>7.1745060949591713E-5</v>
      </c>
      <c r="BT50" s="42">
        <v>5.500501211333021E-3</v>
      </c>
      <c r="BU50" s="42">
        <v>2.4993523846695018E-3</v>
      </c>
      <c r="BV50" s="42">
        <v>1.2083359807346144E-3</v>
      </c>
      <c r="BW50" s="42">
        <v>3.2728251169766891E-4</v>
      </c>
      <c r="BX50" s="42">
        <v>0</v>
      </c>
      <c r="BY50" s="11"/>
      <c r="BZ50" s="11"/>
      <c r="CA50" s="11"/>
      <c r="CB50" s="11"/>
      <c r="CC50" s="11"/>
      <c r="CD50" s="11"/>
      <c r="CE50" s="11"/>
      <c r="CF50" s="11"/>
      <c r="CG50" s="11"/>
      <c r="CI50" s="9"/>
      <c r="CJ50" s="9"/>
      <c r="CK50" s="9"/>
      <c r="CO50" s="11"/>
    </row>
    <row r="51" spans="1:94">
      <c r="A51" s="6" t="s">
        <v>187</v>
      </c>
      <c r="B51" s="6" t="s">
        <v>188</v>
      </c>
      <c r="C51" s="4">
        <v>47</v>
      </c>
      <c r="D51" s="42">
        <v>5.0411247463335369E-2</v>
      </c>
      <c r="E51" s="42">
        <v>6.9612854690007137E-2</v>
      </c>
      <c r="F51" s="42">
        <v>2.4341938540167602E-2</v>
      </c>
      <c r="G51" s="42">
        <v>3.5306213007674475E-2</v>
      </c>
      <c r="H51" s="42">
        <v>2.4420224547842401E-2</v>
      </c>
      <c r="I51" s="42">
        <v>3.2170106334358843E-2</v>
      </c>
      <c r="J51" s="42">
        <v>4.1289336937114139E-2</v>
      </c>
      <c r="K51" s="42">
        <v>0.11582557913294728</v>
      </c>
      <c r="L51" s="42">
        <v>1.5946098239803863E-2</v>
      </c>
      <c r="M51" s="42">
        <v>0.10316740494678994</v>
      </c>
      <c r="N51" s="42">
        <v>8.0234262569520848E-2</v>
      </c>
      <c r="O51" s="42">
        <v>0.14205217541361045</v>
      </c>
      <c r="P51" s="42">
        <v>9.4527563464618727E-2</v>
      </c>
      <c r="Q51" s="42">
        <v>0.10434581156655573</v>
      </c>
      <c r="R51" s="42">
        <v>0.12767636261396439</v>
      </c>
      <c r="S51" s="42">
        <v>7.440183997751515E-2</v>
      </c>
      <c r="T51" s="42">
        <v>7.2065084271376409E-2</v>
      </c>
      <c r="U51" s="42">
        <v>7.6094154299765529E-2</v>
      </c>
      <c r="V51" s="42">
        <v>5.1318065798734498E-2</v>
      </c>
      <c r="W51" s="42">
        <v>5.4609359708259489E-2</v>
      </c>
      <c r="X51" s="42">
        <v>2.0417437006913734E-2</v>
      </c>
      <c r="Y51" s="42">
        <v>3.7997504465883174E-2</v>
      </c>
      <c r="Z51" s="42">
        <v>5.6842887631230042E-2</v>
      </c>
      <c r="AA51" s="42">
        <v>7.1621924416200272E-2</v>
      </c>
      <c r="AB51" s="42">
        <v>8.2694910854966067E-2</v>
      </c>
      <c r="AC51" s="42">
        <v>6.5556185991874488E-2</v>
      </c>
      <c r="AD51" s="42">
        <v>7.7540200705679213E-2</v>
      </c>
      <c r="AE51" s="42">
        <v>7.7493398272202585E-2</v>
      </c>
      <c r="AF51" s="42">
        <v>5.0950834644765047E-2</v>
      </c>
      <c r="AG51" s="42">
        <v>6.418876911079148E-2</v>
      </c>
      <c r="AH51" s="42">
        <v>7.0474569617710717E-2</v>
      </c>
      <c r="AI51" s="42">
        <v>0.10876197505339531</v>
      </c>
      <c r="AJ51" s="42">
        <v>8.7823739162750866E-2</v>
      </c>
      <c r="AK51" s="42">
        <v>9.5904521981546725E-2</v>
      </c>
      <c r="AL51" s="42">
        <v>2.9870897273114847E-2</v>
      </c>
      <c r="AM51" s="42">
        <v>4.7493029932337491E-2</v>
      </c>
      <c r="AN51" s="42">
        <v>4.0466496412850335E-2</v>
      </c>
      <c r="AO51" s="42">
        <v>8.9999454364849726E-2</v>
      </c>
      <c r="AP51" s="42">
        <v>7.9322038260188618E-2</v>
      </c>
      <c r="AQ51" s="42">
        <v>1.4974742440377751E-2</v>
      </c>
      <c r="AR51" s="42">
        <v>1.6421390468851604E-2</v>
      </c>
      <c r="AS51" s="42">
        <v>2.4216922984434213E-2</v>
      </c>
      <c r="AT51" s="42">
        <v>6.0027697867485108E-3</v>
      </c>
      <c r="AU51" s="42">
        <v>1.6657600233069596E-2</v>
      </c>
      <c r="AV51" s="42">
        <v>5.8938146333678228E-2</v>
      </c>
      <c r="AW51" s="42">
        <v>1.1179836777547966E-2</v>
      </c>
      <c r="AX51" s="42">
        <v>2.0796142887446946E-2</v>
      </c>
      <c r="AY51" s="42">
        <v>2.9645574490878002E-2</v>
      </c>
      <c r="AZ51" s="42">
        <v>1.992920602131969E-2</v>
      </c>
      <c r="BA51" s="42">
        <v>2.7690709763740873E-2</v>
      </c>
      <c r="BB51" s="42">
        <v>9.7977697812656576E-3</v>
      </c>
      <c r="BC51" s="42">
        <v>4.319157459593731E-2</v>
      </c>
      <c r="BD51" s="42">
        <v>8.9769513365998047E-2</v>
      </c>
      <c r="BE51" s="42">
        <v>8.181119601984127E-2</v>
      </c>
      <c r="BF51" s="42">
        <v>2.8995865129288454E-2</v>
      </c>
      <c r="BG51" s="42">
        <v>2.7609138643513723E-2</v>
      </c>
      <c r="BH51" s="42">
        <v>1.8624572044164053E-2</v>
      </c>
      <c r="BI51" s="42">
        <v>5.9349191032607969E-3</v>
      </c>
      <c r="BJ51" s="42">
        <v>3.1873058833301244E-3</v>
      </c>
      <c r="BK51" s="42">
        <v>1.2050154802893892E-2</v>
      </c>
      <c r="BL51" s="42">
        <v>2.6436308244499145E-2</v>
      </c>
      <c r="BM51" s="42">
        <v>3.2202443271760701E-2</v>
      </c>
      <c r="BN51" s="42">
        <v>2.2912868026151646E-2</v>
      </c>
      <c r="BO51" s="42">
        <v>2.2993030850796629E-2</v>
      </c>
      <c r="BP51" s="42">
        <v>1.0683581536589807E-2</v>
      </c>
      <c r="BQ51" s="42">
        <v>8.5243281804403027E-3</v>
      </c>
      <c r="BR51" s="42">
        <v>1.4904726060870959E-2</v>
      </c>
      <c r="BS51" s="42">
        <v>1.1666088322581132E-2</v>
      </c>
      <c r="BT51" s="42">
        <v>3.6014630705644125E-2</v>
      </c>
      <c r="BU51" s="42">
        <v>6.2899789052252547E-2</v>
      </c>
      <c r="BV51" s="42">
        <v>1.8782484700533151E-2</v>
      </c>
      <c r="BW51" s="42">
        <v>2.7978644209280503E-2</v>
      </c>
      <c r="BX51" s="42">
        <v>0</v>
      </c>
      <c r="BY51" s="11"/>
      <c r="BZ51" s="11"/>
      <c r="CA51" s="11"/>
      <c r="CB51" s="11"/>
      <c r="CC51" s="11"/>
      <c r="CD51" s="11"/>
      <c r="CE51" s="11"/>
      <c r="CF51" s="11"/>
      <c r="CG51" s="11"/>
      <c r="CI51" s="9"/>
      <c r="CJ51" s="9"/>
      <c r="CK51" s="9"/>
      <c r="CO51" s="11"/>
    </row>
    <row r="52" spans="1:94">
      <c r="A52" s="6" t="s">
        <v>191</v>
      </c>
      <c r="B52" s="6" t="s">
        <v>192</v>
      </c>
      <c r="C52" s="4">
        <v>48</v>
      </c>
      <c r="D52" s="42">
        <v>1.8358509443211962E-2</v>
      </c>
      <c r="E52" s="42">
        <v>1.4489214275351336E-2</v>
      </c>
      <c r="F52" s="42">
        <v>2.004498039424087E-2</v>
      </c>
      <c r="G52" s="42">
        <v>4.5622625659928737E-2</v>
      </c>
      <c r="H52" s="42">
        <v>2.8661405607496786E-2</v>
      </c>
      <c r="I52" s="42">
        <v>3.8483179644816644E-2</v>
      </c>
      <c r="J52" s="42">
        <v>4.2784221192602917E-2</v>
      </c>
      <c r="K52" s="42">
        <v>4.4711989402175592E-2</v>
      </c>
      <c r="L52" s="42">
        <v>6.1401535090427735E-2</v>
      </c>
      <c r="M52" s="42">
        <v>5.8807112605470495E-2</v>
      </c>
      <c r="N52" s="42">
        <v>4.9385759990392616E-2</v>
      </c>
      <c r="O52" s="42">
        <v>1.9156120165090308E-2</v>
      </c>
      <c r="P52" s="42">
        <v>2.3999582256886462E-2</v>
      </c>
      <c r="Q52" s="42">
        <v>1.5833237979476462E-2</v>
      </c>
      <c r="R52" s="42">
        <v>2.7625092828855682E-2</v>
      </c>
      <c r="S52" s="42">
        <v>4.8007925742518012E-2</v>
      </c>
      <c r="T52" s="42">
        <v>3.7938180159846083E-2</v>
      </c>
      <c r="U52" s="42">
        <v>1.7014156206042807E-2</v>
      </c>
      <c r="V52" s="42">
        <v>1.1940659198467872E-2</v>
      </c>
      <c r="W52" s="42">
        <v>1.2644799331070281E-2</v>
      </c>
      <c r="X52" s="42">
        <v>3.6580061519937533E-4</v>
      </c>
      <c r="Y52" s="42">
        <v>4.5007441126582864E-2</v>
      </c>
      <c r="Z52" s="42">
        <v>3.9867618216172976E-2</v>
      </c>
      <c r="AA52" s="42">
        <v>2.9946721721934532E-2</v>
      </c>
      <c r="AB52" s="42">
        <v>3.9646520313152078E-2</v>
      </c>
      <c r="AC52" s="42">
        <v>4.4199753729892044E-2</v>
      </c>
      <c r="AD52" s="42">
        <v>3.2429988375357266E-2</v>
      </c>
      <c r="AE52" s="42">
        <v>4.0820310065688203E-2</v>
      </c>
      <c r="AF52" s="42">
        <v>4.7278327129800048E-2</v>
      </c>
      <c r="AG52" s="42">
        <v>2.0497220868443661E-2</v>
      </c>
      <c r="AH52" s="42">
        <v>3.1706540280363293E-2</v>
      </c>
      <c r="AI52" s="42">
        <v>2.1428437764233706E-2</v>
      </c>
      <c r="AJ52" s="42">
        <v>2.3770149618812145E-2</v>
      </c>
      <c r="AK52" s="42">
        <v>2.270193371486701E-2</v>
      </c>
      <c r="AL52" s="42">
        <v>3.0642607732272613E-2</v>
      </c>
      <c r="AM52" s="42">
        <v>2.4024848630546165E-2</v>
      </c>
      <c r="AN52" s="42">
        <v>1.8468860682517563E-2</v>
      </c>
      <c r="AO52" s="42">
        <v>2.4170264303797876E-2</v>
      </c>
      <c r="AP52" s="42">
        <v>8.6809024649210295E-3</v>
      </c>
      <c r="AQ52" s="42">
        <v>1.419421595535858E-2</v>
      </c>
      <c r="AR52" s="42">
        <v>1.5581504472345563E-2</v>
      </c>
      <c r="AS52" s="42">
        <v>2.2978327840394996E-2</v>
      </c>
      <c r="AT52" s="42">
        <v>1.5933431908668905E-2</v>
      </c>
      <c r="AU52" s="42">
        <v>6.1140850977143826E-3</v>
      </c>
      <c r="AV52" s="42">
        <v>9.4721791775253857E-3</v>
      </c>
      <c r="AW52" s="42">
        <v>1.0438853323090485E-2</v>
      </c>
      <c r="AX52" s="42">
        <v>4.0765723097423365E-2</v>
      </c>
      <c r="AY52" s="42">
        <v>0.10743156794879051</v>
      </c>
      <c r="AZ52" s="42">
        <v>1.2416554760876563E-2</v>
      </c>
      <c r="BA52" s="42">
        <v>7.8500202234569813E-3</v>
      </c>
      <c r="BB52" s="42">
        <v>4.0980455876967241E-2</v>
      </c>
      <c r="BC52" s="42">
        <v>5.7474205412875248E-3</v>
      </c>
      <c r="BD52" s="42">
        <v>1.0575112875539508E-2</v>
      </c>
      <c r="BE52" s="42">
        <v>2.4181087469508072E-2</v>
      </c>
      <c r="BF52" s="42">
        <v>1.1428287718952717E-2</v>
      </c>
      <c r="BG52" s="42">
        <v>3.8520340820272169E-3</v>
      </c>
      <c r="BH52" s="42">
        <v>4.6578347667969025E-3</v>
      </c>
      <c r="BI52" s="42">
        <v>3.192703205092465E-3</v>
      </c>
      <c r="BJ52" s="42">
        <v>5.6270383186304189E-4</v>
      </c>
      <c r="BK52" s="42">
        <v>5.5985420397632367E-3</v>
      </c>
      <c r="BL52" s="42">
        <v>1.6513084013043876E-2</v>
      </c>
      <c r="BM52" s="42">
        <v>4.2497684199960667E-3</v>
      </c>
      <c r="BN52" s="42">
        <v>1.230003116152684E-2</v>
      </c>
      <c r="BO52" s="42">
        <v>3.428828648820216E-3</v>
      </c>
      <c r="BP52" s="42">
        <v>3.4043851098657465E-3</v>
      </c>
      <c r="BQ52" s="42">
        <v>4.764580141608383E-3</v>
      </c>
      <c r="BR52" s="42">
        <v>6.6616018474512919E-3</v>
      </c>
      <c r="BS52" s="42">
        <v>1.0866181464552678E-2</v>
      </c>
      <c r="BT52" s="42">
        <v>7.3857632679680254E-3</v>
      </c>
      <c r="BU52" s="42">
        <v>2.0307175619666863E-3</v>
      </c>
      <c r="BV52" s="42">
        <v>8.0664122224316879E-3</v>
      </c>
      <c r="BW52" s="42">
        <v>1.429516423274647E-2</v>
      </c>
      <c r="BX52" s="42">
        <v>0</v>
      </c>
      <c r="BY52" s="11"/>
      <c r="BZ52" s="11"/>
      <c r="CA52" s="11"/>
      <c r="CB52" s="11"/>
      <c r="CC52" s="11"/>
      <c r="CD52" s="11"/>
      <c r="CE52" s="11"/>
      <c r="CF52" s="11"/>
      <c r="CG52" s="11"/>
      <c r="CI52" s="9"/>
      <c r="CJ52" s="9"/>
      <c r="CK52" s="9"/>
      <c r="CO52" s="11"/>
      <c r="CP52" s="11"/>
    </row>
    <row r="53" spans="1:94">
      <c r="A53" s="6" t="s">
        <v>195</v>
      </c>
      <c r="B53" s="6" t="s">
        <v>196</v>
      </c>
      <c r="C53" s="4">
        <v>49</v>
      </c>
      <c r="D53" s="42">
        <v>9.983634370710825E-5</v>
      </c>
      <c r="E53" s="42">
        <v>1.9866489149189466E-4</v>
      </c>
      <c r="F53" s="42">
        <v>6.8732067133211511E-5</v>
      </c>
      <c r="G53" s="42">
        <v>1.2920579355933036E-4</v>
      </c>
      <c r="H53" s="42">
        <v>2.6621796947583785E-2</v>
      </c>
      <c r="I53" s="42">
        <v>7.0805271442643764E-5</v>
      </c>
      <c r="J53" s="42">
        <v>6.7748257953699411E-4</v>
      </c>
      <c r="K53" s="42">
        <v>4.1575015778175838E-3</v>
      </c>
      <c r="L53" s="42">
        <v>1.9326593742765128E-3</v>
      </c>
      <c r="M53" s="42">
        <v>1.6306642150290811E-3</v>
      </c>
      <c r="N53" s="42">
        <v>2.0219491792584359E-4</v>
      </c>
      <c r="O53" s="42">
        <v>2.6202834705816723E-4</v>
      </c>
      <c r="P53" s="42">
        <v>3.2599887095352624E-4</v>
      </c>
      <c r="Q53" s="42">
        <v>2.8105795939498368E-4</v>
      </c>
      <c r="R53" s="42">
        <v>2.4988351095330539E-4</v>
      </c>
      <c r="S53" s="42">
        <v>5.1648865421163731E-3</v>
      </c>
      <c r="T53" s="42">
        <v>1.2494258005812277E-2</v>
      </c>
      <c r="U53" s="42">
        <v>7.1090389161606617E-4</v>
      </c>
      <c r="V53" s="42">
        <v>2.3332638407613229E-4</v>
      </c>
      <c r="W53" s="42">
        <v>2.4993592058281523E-4</v>
      </c>
      <c r="X53" s="42">
        <v>5.0202603114904513E-6</v>
      </c>
      <c r="Y53" s="42">
        <v>6.978547363515568E-4</v>
      </c>
      <c r="Z53" s="42">
        <v>3.7960769830823952E-3</v>
      </c>
      <c r="AA53" s="42">
        <v>2.6008394396198105E-4</v>
      </c>
      <c r="AB53" s="42">
        <v>8.8937915462229417E-4</v>
      </c>
      <c r="AC53" s="42">
        <v>9.6322153193800368E-5</v>
      </c>
      <c r="AD53" s="42">
        <v>5.0337883545940637E-4</v>
      </c>
      <c r="AE53" s="42">
        <v>1.4010854055481459E-3</v>
      </c>
      <c r="AF53" s="42">
        <v>2.4279493766582489E-3</v>
      </c>
      <c r="AG53" s="42">
        <v>4.0877648873456531E-4</v>
      </c>
      <c r="AH53" s="42">
        <v>4.5470629621735238E-4</v>
      </c>
      <c r="AI53" s="42">
        <v>4.5886910755918724E-4</v>
      </c>
      <c r="AJ53" s="42">
        <v>5.8361126856981216E-4</v>
      </c>
      <c r="AK53" s="42">
        <v>1.9528862497685698E-3</v>
      </c>
      <c r="AL53" s="42">
        <v>1.0674213488184256E-3</v>
      </c>
      <c r="AM53" s="42">
        <v>8.2246901712421951E-4</v>
      </c>
      <c r="AN53" s="42">
        <v>2.2072322997099872E-3</v>
      </c>
      <c r="AO53" s="42">
        <v>1.4982002675048E-4</v>
      </c>
      <c r="AP53" s="42">
        <v>2.472517698017964E-4</v>
      </c>
      <c r="AQ53" s="42">
        <v>4.4987403135516202E-5</v>
      </c>
      <c r="AR53" s="42">
        <v>4.9384300292446149E-5</v>
      </c>
      <c r="AS53" s="42">
        <v>7.2827925204678223E-5</v>
      </c>
      <c r="AT53" s="42">
        <v>4.8230839243415814E-5</v>
      </c>
      <c r="AU53" s="42">
        <v>4.8528608639961415E-5</v>
      </c>
      <c r="AV53" s="42">
        <v>1.5481352081280018E-4</v>
      </c>
      <c r="AW53" s="42">
        <v>1.0034698767078635E-4</v>
      </c>
      <c r="AX53" s="42">
        <v>8.6957377759297526E-4</v>
      </c>
      <c r="AY53" s="42">
        <v>1.6607401167342017E-3</v>
      </c>
      <c r="AZ53" s="42">
        <v>4.0919665419503759E-2</v>
      </c>
      <c r="BA53" s="42">
        <v>9.0823936319459718E-5</v>
      </c>
      <c r="BB53" s="42">
        <v>4.0940647846095029E-4</v>
      </c>
      <c r="BC53" s="42">
        <v>1.5605462929779758E-4</v>
      </c>
      <c r="BD53" s="42">
        <v>2.4141932343533273E-4</v>
      </c>
      <c r="BE53" s="42">
        <v>7.8917574039532424E-5</v>
      </c>
      <c r="BF53" s="42">
        <v>7.9445137271914751E-5</v>
      </c>
      <c r="BG53" s="42">
        <v>3.6818311156285801E-5</v>
      </c>
      <c r="BH53" s="42">
        <v>1.1828070402050957E-4</v>
      </c>
      <c r="BI53" s="42">
        <v>2.2721923249775166E-5</v>
      </c>
      <c r="BJ53" s="42">
        <v>1.441496280681907E-5</v>
      </c>
      <c r="BK53" s="42">
        <v>6.5694064466775449E-5</v>
      </c>
      <c r="BL53" s="42">
        <v>8.2555072401410508E-5</v>
      </c>
      <c r="BM53" s="42">
        <v>4.1980202175411796E-5</v>
      </c>
      <c r="BN53" s="42">
        <v>7.6846994566086649E-5</v>
      </c>
      <c r="BO53" s="42">
        <v>9.1685142256954077E-4</v>
      </c>
      <c r="BP53" s="42">
        <v>3.9089959938978328E-5</v>
      </c>
      <c r="BQ53" s="42">
        <v>1.6387451225550045E-5</v>
      </c>
      <c r="BR53" s="42">
        <v>1.5702201698119137E-5</v>
      </c>
      <c r="BS53" s="42">
        <v>8.4016026189427963E-5</v>
      </c>
      <c r="BT53" s="42">
        <v>3.5550585224924873E-5</v>
      </c>
      <c r="BU53" s="42">
        <v>6.4273557942420536E-5</v>
      </c>
      <c r="BV53" s="42">
        <v>2.433569301972567E-4</v>
      </c>
      <c r="BW53" s="42">
        <v>7.8893810088246055E-5</v>
      </c>
      <c r="BX53" s="42">
        <v>0</v>
      </c>
      <c r="BY53" s="11"/>
      <c r="BZ53" s="11"/>
      <c r="CA53" s="11"/>
      <c r="CB53" s="11"/>
      <c r="CC53" s="11"/>
      <c r="CD53" s="11"/>
      <c r="CE53" s="11"/>
      <c r="CF53" s="11"/>
      <c r="CG53" s="11"/>
      <c r="CI53" s="9"/>
      <c r="CJ53" s="9"/>
      <c r="CK53" s="9"/>
    </row>
    <row r="54" spans="1:94">
      <c r="A54" s="6" t="s">
        <v>199</v>
      </c>
      <c r="B54" s="6" t="s">
        <v>200</v>
      </c>
      <c r="C54" s="4">
        <v>50</v>
      </c>
      <c r="D54" s="42">
        <v>2.0074848994467563E-6</v>
      </c>
      <c r="E54" s="42">
        <v>9.5022702078584879E-8</v>
      </c>
      <c r="F54" s="42">
        <v>4.1818510141458073E-5</v>
      </c>
      <c r="G54" s="42">
        <v>1.591043079526226E-4</v>
      </c>
      <c r="H54" s="42">
        <v>9.8864350631428805E-3</v>
      </c>
      <c r="I54" s="42">
        <v>1.537289799063295E-4</v>
      </c>
      <c r="J54" s="42">
        <v>1.4585515618744994E-3</v>
      </c>
      <c r="K54" s="42">
        <v>9.6102178481231122E-4</v>
      </c>
      <c r="L54" s="42">
        <v>1.2735332737446656E-4</v>
      </c>
      <c r="M54" s="42">
        <v>7.4320534147537482E-4</v>
      </c>
      <c r="N54" s="42">
        <v>5.2010952930315137E-4</v>
      </c>
      <c r="O54" s="42">
        <v>1.2495996697028636E-3</v>
      </c>
      <c r="P54" s="42">
        <v>4.9864983831643254E-4</v>
      </c>
      <c r="Q54" s="42">
        <v>4.7254406751180537E-4</v>
      </c>
      <c r="R54" s="42">
        <v>1.0045072327980826E-3</v>
      </c>
      <c r="S54" s="42">
        <v>1.4633510977061623E-3</v>
      </c>
      <c r="T54" s="42">
        <v>8.819569370974317E-4</v>
      </c>
      <c r="U54" s="42">
        <v>7.0257860960349651E-4</v>
      </c>
      <c r="V54" s="42">
        <v>9.069461098633803E-5</v>
      </c>
      <c r="W54" s="42">
        <v>9.7150783776661916E-5</v>
      </c>
      <c r="X54" s="42">
        <v>1.951389071594299E-6</v>
      </c>
      <c r="Y54" s="42">
        <v>1.0932018375722025E-4</v>
      </c>
      <c r="Z54" s="42">
        <v>1.4759138810331108E-3</v>
      </c>
      <c r="AA54" s="42">
        <v>3.175282271996962E-3</v>
      </c>
      <c r="AB54" s="42">
        <v>2.2656791231824176E-4</v>
      </c>
      <c r="AC54" s="42">
        <v>1.671063811224071E-3</v>
      </c>
      <c r="AD54" s="42">
        <v>3.5718915291313799E-4</v>
      </c>
      <c r="AE54" s="42">
        <v>1.2178223401898749E-3</v>
      </c>
      <c r="AF54" s="42">
        <v>6.204260953873678E-4</v>
      </c>
      <c r="AG54" s="42">
        <v>1.7156578179982208E-4</v>
      </c>
      <c r="AH54" s="42">
        <v>4.7429729966522697E-4</v>
      </c>
      <c r="AI54" s="42">
        <v>2.2641447310560261E-3</v>
      </c>
      <c r="AJ54" s="42">
        <v>1.8044339156704026E-3</v>
      </c>
      <c r="AK54" s="42">
        <v>1.3716342764776694E-3</v>
      </c>
      <c r="AL54" s="42">
        <v>1.171718790024273E-3</v>
      </c>
      <c r="AM54" s="42">
        <v>8.6148171639456876E-4</v>
      </c>
      <c r="AN54" s="42">
        <v>1.1264322927583244E-3</v>
      </c>
      <c r="AO54" s="42">
        <v>4.4453672854927135E-4</v>
      </c>
      <c r="AP54" s="42">
        <v>9.1183355079685563E-4</v>
      </c>
      <c r="AQ54" s="42">
        <v>1.3855276865755739E-3</v>
      </c>
      <c r="AR54" s="42">
        <v>1.5209438769166965E-3</v>
      </c>
      <c r="AS54" s="42">
        <v>2.2429635785595104E-3</v>
      </c>
      <c r="AT54" s="42">
        <v>2.9352090450453063E-3</v>
      </c>
      <c r="AU54" s="42">
        <v>5.4230294143692748E-4</v>
      </c>
      <c r="AV54" s="42">
        <v>1.678756034635513E-3</v>
      </c>
      <c r="AW54" s="42">
        <v>1.1142332367477684E-3</v>
      </c>
      <c r="AX54" s="42">
        <v>2.8340321926015144E-3</v>
      </c>
      <c r="AY54" s="42">
        <v>5.0806780776321771E-4</v>
      </c>
      <c r="AZ54" s="42">
        <v>3.7095499683785812E-3</v>
      </c>
      <c r="BA54" s="42">
        <v>2.8514743447618601E-4</v>
      </c>
      <c r="BB54" s="42">
        <v>5.1622539549931647E-3</v>
      </c>
      <c r="BC54" s="42">
        <v>2.41607487085276E-3</v>
      </c>
      <c r="BD54" s="42">
        <v>2.3319032118202516E-4</v>
      </c>
      <c r="BE54" s="42">
        <v>7.2345073716902867E-4</v>
      </c>
      <c r="BF54" s="42">
        <v>3.2539046624048386E-3</v>
      </c>
      <c r="BG54" s="42">
        <v>9.2286436201192534E-4</v>
      </c>
      <c r="BH54" s="42">
        <v>3.9529745162465921E-3</v>
      </c>
      <c r="BI54" s="42">
        <v>3.0133702548374424E-3</v>
      </c>
      <c r="BJ54" s="42">
        <v>9.6277113162646937E-5</v>
      </c>
      <c r="BK54" s="42">
        <v>3.7105924135504994E-3</v>
      </c>
      <c r="BL54" s="42">
        <v>4.0004346266083483E-3</v>
      </c>
      <c r="BM54" s="42">
        <v>5.2360067370982545E-3</v>
      </c>
      <c r="BN54" s="42">
        <v>1.749678453339049E-3</v>
      </c>
      <c r="BO54" s="42">
        <v>1.165543152198071E-3</v>
      </c>
      <c r="BP54" s="42">
        <v>5.229839186246853E-4</v>
      </c>
      <c r="BQ54" s="42">
        <v>1.2086958522911468E-3</v>
      </c>
      <c r="BR54" s="42">
        <v>8.7565435850001203E-4</v>
      </c>
      <c r="BS54" s="42">
        <v>1.3261591599993541E-2</v>
      </c>
      <c r="BT54" s="42">
        <v>1.695984227539255E-3</v>
      </c>
      <c r="BU54" s="42">
        <v>2.0384587161701879E-5</v>
      </c>
      <c r="BV54" s="42">
        <v>2.2385813066240837E-3</v>
      </c>
      <c r="BW54" s="42">
        <v>3.8955918650514995E-2</v>
      </c>
      <c r="BX54" s="42">
        <v>0</v>
      </c>
      <c r="BY54" s="11"/>
      <c r="BZ54" s="11"/>
      <c r="CA54" s="11"/>
      <c r="CB54" s="11"/>
      <c r="CC54" s="11"/>
      <c r="CD54" s="11"/>
      <c r="CE54" s="11"/>
      <c r="CF54" s="11"/>
      <c r="CG54" s="11"/>
      <c r="CI54" s="9"/>
      <c r="CJ54" s="9"/>
      <c r="CK54" s="9"/>
    </row>
    <row r="55" spans="1:94">
      <c r="A55" s="6" t="s">
        <v>202</v>
      </c>
      <c r="B55" s="6" t="s">
        <v>203</v>
      </c>
      <c r="C55" s="4">
        <v>51</v>
      </c>
      <c r="D55" s="42">
        <v>2.7825380286516212E-3</v>
      </c>
      <c r="E55" s="42">
        <v>3.4702992452460092E-4</v>
      </c>
      <c r="F55" s="42">
        <v>6.7896535747246382E-3</v>
      </c>
      <c r="G55" s="42">
        <v>1.3658789362175517E-3</v>
      </c>
      <c r="H55" s="42">
        <v>2.0742524343737453E-2</v>
      </c>
      <c r="I55" s="42">
        <v>3.1052330567790939E-2</v>
      </c>
      <c r="J55" s="42">
        <v>2.4778578608586461E-2</v>
      </c>
      <c r="K55" s="42">
        <v>1.0623770791784485E-2</v>
      </c>
      <c r="L55" s="42">
        <v>2.8043179918012487E-2</v>
      </c>
      <c r="M55" s="42">
        <v>1.1571150544759426E-2</v>
      </c>
      <c r="N55" s="42">
        <v>2.5036085995939778E-2</v>
      </c>
      <c r="O55" s="42">
        <v>1.9496388160561817E-3</v>
      </c>
      <c r="P55" s="42">
        <v>3.1870286196716904E-3</v>
      </c>
      <c r="Q55" s="42">
        <v>1.7666158715588943E-3</v>
      </c>
      <c r="R55" s="42">
        <v>4.0780896903484919E-3</v>
      </c>
      <c r="S55" s="42">
        <v>8.6790512237997566E-3</v>
      </c>
      <c r="T55" s="42">
        <v>1.4982656585458824E-2</v>
      </c>
      <c r="U55" s="42">
        <v>7.8766446177598141E-3</v>
      </c>
      <c r="V55" s="42">
        <v>1.811847210452192E-3</v>
      </c>
      <c r="W55" s="42">
        <v>1.9408250905393314E-3</v>
      </c>
      <c r="X55" s="42">
        <v>3.89837809261635E-5</v>
      </c>
      <c r="Y55" s="42">
        <v>1.6270579058714443E-2</v>
      </c>
      <c r="Z55" s="42">
        <v>6.2006296082691235E-3</v>
      </c>
      <c r="AA55" s="42">
        <v>1.0086319530330517E-2</v>
      </c>
      <c r="AB55" s="42">
        <v>8.5121783976805712E-3</v>
      </c>
      <c r="AC55" s="42">
        <v>8.9296159917807774E-3</v>
      </c>
      <c r="AD55" s="42">
        <v>2.3859955938464487E-3</v>
      </c>
      <c r="AE55" s="42">
        <v>4.0584628509919675E-3</v>
      </c>
      <c r="AF55" s="42">
        <v>2.0698653564512365E-2</v>
      </c>
      <c r="AG55" s="42">
        <v>2.1334362812056493E-3</v>
      </c>
      <c r="AH55" s="42">
        <v>8.6517027898479829E-3</v>
      </c>
      <c r="AI55" s="42">
        <v>6.9680091544565437E-3</v>
      </c>
      <c r="AJ55" s="42">
        <v>1.0908929489568508E-2</v>
      </c>
      <c r="AK55" s="42">
        <v>2.7482084140741866E-3</v>
      </c>
      <c r="AL55" s="42">
        <v>2.0867006195875327E-2</v>
      </c>
      <c r="AM55" s="42">
        <v>6.8481108740369254E-3</v>
      </c>
      <c r="AN55" s="42">
        <v>8.6847353512040839E-3</v>
      </c>
      <c r="AO55" s="42">
        <v>5.0813513696983713E-3</v>
      </c>
      <c r="AP55" s="42">
        <v>2.8805289344886608E-3</v>
      </c>
      <c r="AQ55" s="42">
        <v>2.3010261914881672E-3</v>
      </c>
      <c r="AR55" s="42">
        <v>2.5259197131012943E-3</v>
      </c>
      <c r="AS55" s="42">
        <v>3.7250197096930743E-3</v>
      </c>
      <c r="AT55" s="42">
        <v>2.2782601541610757E-3</v>
      </c>
      <c r="AU55" s="42">
        <v>3.2566076397311683E-4</v>
      </c>
      <c r="AV55" s="42">
        <v>1.144681812965674E-3</v>
      </c>
      <c r="AW55" s="42">
        <v>4.3470330926733631E-3</v>
      </c>
      <c r="AX55" s="42">
        <v>1.4931608485970515E-2</v>
      </c>
      <c r="AY55" s="42">
        <v>2.2113017592928927E-2</v>
      </c>
      <c r="AZ55" s="42">
        <v>0.11085286502453447</v>
      </c>
      <c r="BA55" s="42">
        <v>0.11615745849139997</v>
      </c>
      <c r="BB55" s="42">
        <v>3.8325612279395738E-2</v>
      </c>
      <c r="BC55" s="42">
        <v>2.607976372838273E-3</v>
      </c>
      <c r="BD55" s="42">
        <v>1.1867080460363586E-3</v>
      </c>
      <c r="BE55" s="42">
        <v>3.1919637519006918E-3</v>
      </c>
      <c r="BF55" s="42">
        <v>1.9887122639764367E-3</v>
      </c>
      <c r="BG55" s="42">
        <v>3.4264279607268311E-3</v>
      </c>
      <c r="BH55" s="42">
        <v>1.1006861925639388E-3</v>
      </c>
      <c r="BI55" s="42">
        <v>6.2384305586173274E-3</v>
      </c>
      <c r="BJ55" s="42">
        <v>3.6965795700493208E-4</v>
      </c>
      <c r="BK55" s="42">
        <v>2.9993598756452135E-3</v>
      </c>
      <c r="BL55" s="42">
        <v>3.5096530669226616E-3</v>
      </c>
      <c r="BM55" s="42">
        <v>2.8231009380210222E-3</v>
      </c>
      <c r="BN55" s="42">
        <v>4.9504367321107409E-3</v>
      </c>
      <c r="BO55" s="42">
        <v>3.172171049433143E-3</v>
      </c>
      <c r="BP55" s="42">
        <v>1.8289846597206116E-3</v>
      </c>
      <c r="BQ55" s="42">
        <v>4.4363970481654368E-3</v>
      </c>
      <c r="BR55" s="42">
        <v>9.0202117609593517E-4</v>
      </c>
      <c r="BS55" s="42">
        <v>3.5172038382399982E-3</v>
      </c>
      <c r="BT55" s="42">
        <v>2.020674441296685E-3</v>
      </c>
      <c r="BU55" s="42">
        <v>1.1478616454197875E-3</v>
      </c>
      <c r="BV55" s="42">
        <v>2.0010090726241638E-3</v>
      </c>
      <c r="BW55" s="42">
        <v>8.3813128487458029E-3</v>
      </c>
      <c r="BX55" s="42">
        <v>0</v>
      </c>
      <c r="BY55" s="11"/>
      <c r="BZ55" s="11"/>
      <c r="CA55" s="11"/>
      <c r="CB55" s="11"/>
      <c r="CC55" s="11"/>
      <c r="CD55" s="11"/>
      <c r="CE55" s="11"/>
      <c r="CF55" s="11"/>
      <c r="CG55" s="11"/>
      <c r="CI55" s="9"/>
      <c r="CJ55" s="9"/>
      <c r="CK55" s="9"/>
    </row>
    <row r="56" spans="1:94">
      <c r="A56" s="6" t="s">
        <v>206</v>
      </c>
      <c r="B56" s="7" t="s">
        <v>207</v>
      </c>
      <c r="C56" s="4">
        <v>52</v>
      </c>
      <c r="D56" s="42">
        <v>1.0375770064416347E-5</v>
      </c>
      <c r="E56" s="42">
        <v>1.08839497290748E-5</v>
      </c>
      <c r="F56" s="42">
        <v>4.9790017802648627E-5</v>
      </c>
      <c r="G56" s="42">
        <v>3.5880979056647212E-4</v>
      </c>
      <c r="H56" s="42">
        <v>9.3297536487114887E-4</v>
      </c>
      <c r="I56" s="42">
        <v>7.2773983811844653E-4</v>
      </c>
      <c r="J56" s="42">
        <v>5.8677816214691573E-4</v>
      </c>
      <c r="K56" s="42">
        <v>7.7942149435074369E-4</v>
      </c>
      <c r="L56" s="42">
        <v>3.4766286484346024E-4</v>
      </c>
      <c r="M56" s="42">
        <v>6.7623124269049922E-4</v>
      </c>
      <c r="N56" s="42">
        <v>4.8322513117953153E-4</v>
      </c>
      <c r="O56" s="42">
        <v>1.1744125277544704E-3</v>
      </c>
      <c r="P56" s="42">
        <v>3.4818204033170786E-4</v>
      </c>
      <c r="Q56" s="42">
        <v>2.4474094756210307E-4</v>
      </c>
      <c r="R56" s="42">
        <v>4.7163421380554338E-4</v>
      </c>
      <c r="S56" s="42">
        <v>1.9951996001426326E-4</v>
      </c>
      <c r="T56" s="42">
        <v>5.8325701274305488E-4</v>
      </c>
      <c r="U56" s="42">
        <v>3.0136169739003525E-4</v>
      </c>
      <c r="V56" s="42">
        <v>5.5713126977691897E-5</v>
      </c>
      <c r="W56" s="42">
        <v>5.9679113165244058E-5</v>
      </c>
      <c r="X56" s="42">
        <v>1.1987259876442984E-6</v>
      </c>
      <c r="Y56" s="42">
        <v>2.183842289709453E-4</v>
      </c>
      <c r="Z56" s="42">
        <v>5.5254542172565124E-4</v>
      </c>
      <c r="AA56" s="42">
        <v>1.2423421552956876E-3</v>
      </c>
      <c r="AB56" s="42">
        <v>5.5998029217055128E-4</v>
      </c>
      <c r="AC56" s="42">
        <v>1.9666709867911681E-3</v>
      </c>
      <c r="AD56" s="42">
        <v>6.5175235622877956E-4</v>
      </c>
      <c r="AE56" s="42">
        <v>6.8636907228934946E-4</v>
      </c>
      <c r="AF56" s="42">
        <v>9.7491928285918766E-4</v>
      </c>
      <c r="AG56" s="42">
        <v>4.5528435842573492E-4</v>
      </c>
      <c r="AH56" s="42">
        <v>1.1351104170160954E-3</v>
      </c>
      <c r="AI56" s="42">
        <v>1.0831670465518506E-3</v>
      </c>
      <c r="AJ56" s="42">
        <v>1.0579713014831286E-3</v>
      </c>
      <c r="AK56" s="42">
        <v>1.6248103758671336E-3</v>
      </c>
      <c r="AL56" s="42">
        <v>4.9391964902239464E-4</v>
      </c>
      <c r="AM56" s="42">
        <v>6.5488980223171343E-4</v>
      </c>
      <c r="AN56" s="42">
        <v>1.0645137682665515E-3</v>
      </c>
      <c r="AO56" s="42">
        <v>1.0903221988596663E-3</v>
      </c>
      <c r="AP56" s="42">
        <v>6.685518974786955E-4</v>
      </c>
      <c r="AQ56" s="42">
        <v>4.8103105854498698E-4</v>
      </c>
      <c r="AR56" s="42">
        <v>5.2804519908873605E-4</v>
      </c>
      <c r="AS56" s="42">
        <v>7.7871785235775052E-4</v>
      </c>
      <c r="AT56" s="42">
        <v>8.2307429816926817E-4</v>
      </c>
      <c r="AU56" s="42">
        <v>1.1887087806710632E-4</v>
      </c>
      <c r="AV56" s="42">
        <v>1.2697786822592591E-3</v>
      </c>
      <c r="AW56" s="42">
        <v>1.4842163773054779E-3</v>
      </c>
      <c r="AX56" s="42">
        <v>1.9703157165078269E-3</v>
      </c>
      <c r="AY56" s="42">
        <v>3.6068589321986718E-4</v>
      </c>
      <c r="AZ56" s="42">
        <v>1.3918541164329842E-4</v>
      </c>
      <c r="BA56" s="42">
        <v>1.0817420469283489E-3</v>
      </c>
      <c r="BB56" s="42">
        <v>1.112858969280742E-3</v>
      </c>
      <c r="BC56" s="42">
        <v>5.1738187611943123E-5</v>
      </c>
      <c r="BD56" s="42">
        <v>1.1311853706785076E-4</v>
      </c>
      <c r="BE56" s="42">
        <v>2.3432742014584847E-3</v>
      </c>
      <c r="BF56" s="42">
        <v>2.2836882780320963E-3</v>
      </c>
      <c r="BG56" s="42">
        <v>3.8786875717945388E-4</v>
      </c>
      <c r="BH56" s="42">
        <v>2.2443021246329846E-3</v>
      </c>
      <c r="BI56" s="42">
        <v>1.0475658020570871E-3</v>
      </c>
      <c r="BJ56" s="42">
        <v>6.7608999533318208E-5</v>
      </c>
      <c r="BK56" s="42">
        <v>1.047364749290681E-3</v>
      </c>
      <c r="BL56" s="42">
        <v>2.936645656396954E-3</v>
      </c>
      <c r="BM56" s="42">
        <v>1.0320980511133095E-3</v>
      </c>
      <c r="BN56" s="42">
        <v>2.1349510100682791E-3</v>
      </c>
      <c r="BO56" s="42">
        <v>4.5295888080100971E-4</v>
      </c>
      <c r="BP56" s="42">
        <v>6.8525383664893452E-4</v>
      </c>
      <c r="BQ56" s="42">
        <v>1.6109256398062104E-3</v>
      </c>
      <c r="BR56" s="42">
        <v>4.4335941544311746E-4</v>
      </c>
      <c r="BS56" s="42">
        <v>1.7796699623370872E-3</v>
      </c>
      <c r="BT56" s="42">
        <v>1.1061795139506842E-3</v>
      </c>
      <c r="BU56" s="42">
        <v>1.5951477490538276E-5</v>
      </c>
      <c r="BV56" s="42">
        <v>2.3909705490827824E-3</v>
      </c>
      <c r="BW56" s="42">
        <v>2.4671184982565056E-2</v>
      </c>
      <c r="BX56" s="42">
        <v>0</v>
      </c>
      <c r="BY56" s="11"/>
      <c r="BZ56" s="11"/>
      <c r="CA56" s="11"/>
      <c r="CB56" s="11"/>
      <c r="CC56" s="11"/>
      <c r="CD56" s="11"/>
      <c r="CE56" s="11"/>
      <c r="CF56" s="11"/>
      <c r="CG56" s="11"/>
      <c r="CI56" s="9"/>
      <c r="CJ56" s="9"/>
      <c r="CK56" s="9"/>
    </row>
    <row r="57" spans="1:94">
      <c r="A57" s="6" t="s">
        <v>210</v>
      </c>
      <c r="B57" s="6" t="s">
        <v>211</v>
      </c>
      <c r="C57" s="4">
        <v>53</v>
      </c>
      <c r="D57" s="42">
        <v>1.4350407810291157E-5</v>
      </c>
      <c r="E57" s="42">
        <v>9.4311989458069246E-6</v>
      </c>
      <c r="F57" s="42">
        <v>6.1350026965461142E-5</v>
      </c>
      <c r="G57" s="42">
        <v>1.1733031155932707E-4</v>
      </c>
      <c r="H57" s="42">
        <v>1.2549093550920161E-3</v>
      </c>
      <c r="I57" s="42">
        <v>1.3266602328915512E-4</v>
      </c>
      <c r="J57" s="42">
        <v>4.1379128035826335E-4</v>
      </c>
      <c r="K57" s="42">
        <v>3.8072783664585932E-5</v>
      </c>
      <c r="L57" s="42">
        <v>5.2353193444749977E-5</v>
      </c>
      <c r="M57" s="42">
        <v>4.3960932744992453E-4</v>
      </c>
      <c r="N57" s="42">
        <v>5.5021328456454425E-5</v>
      </c>
      <c r="O57" s="42">
        <v>4.0033820461106668E-5</v>
      </c>
      <c r="P57" s="42">
        <v>1.9966155331771569E-4</v>
      </c>
      <c r="Q57" s="42">
        <v>7.594500108133716E-5</v>
      </c>
      <c r="R57" s="42">
        <v>3.5221490376612371E-5</v>
      </c>
      <c r="S57" s="42">
        <v>4.2650414161978062E-5</v>
      </c>
      <c r="T57" s="42">
        <v>9.4680803059775845E-5</v>
      </c>
      <c r="U57" s="42">
        <v>6.1131458038837382E-4</v>
      </c>
      <c r="V57" s="42">
        <v>1.4563196397634813E-5</v>
      </c>
      <c r="W57" s="42">
        <v>1.5599889882506981E-5</v>
      </c>
      <c r="X57" s="42">
        <v>3.1334234734307319E-7</v>
      </c>
      <c r="Y57" s="42">
        <v>6.3648355728601386E-5</v>
      </c>
      <c r="Z57" s="42">
        <v>5.6458931156347727E-4</v>
      </c>
      <c r="AA57" s="42">
        <v>1.3652205281220703E-3</v>
      </c>
      <c r="AB57" s="42">
        <v>5.6230014025056034E-5</v>
      </c>
      <c r="AC57" s="42">
        <v>3.6404703985119594E-3</v>
      </c>
      <c r="AD57" s="42">
        <v>1.5675310808078129E-4</v>
      </c>
      <c r="AE57" s="42">
        <v>4.5351594247348025E-5</v>
      </c>
      <c r="AF57" s="42">
        <v>2.3085310483258662E-4</v>
      </c>
      <c r="AG57" s="42">
        <v>8.1165199207777099E-4</v>
      </c>
      <c r="AH57" s="42">
        <v>2.878879272903823E-4</v>
      </c>
      <c r="AI57" s="42">
        <v>6.1133078652303257E-5</v>
      </c>
      <c r="AJ57" s="42">
        <v>3.3802520585282177E-5</v>
      </c>
      <c r="AK57" s="42">
        <v>7.4808685139167517E-4</v>
      </c>
      <c r="AL57" s="42">
        <v>2.1342154796120819E-3</v>
      </c>
      <c r="AM57" s="42">
        <v>1.6725286522376861E-4</v>
      </c>
      <c r="AN57" s="42">
        <v>9.3013111627447735E-5</v>
      </c>
      <c r="AO57" s="42">
        <v>4.6464754959431465E-5</v>
      </c>
      <c r="AP57" s="42">
        <v>1.1408366059967913E-3</v>
      </c>
      <c r="AQ57" s="42">
        <v>8.4692508398772173E-4</v>
      </c>
      <c r="AR57" s="42">
        <v>9.2970031070398456E-4</v>
      </c>
      <c r="AS57" s="42">
        <v>1.3710459455689111E-3</v>
      </c>
      <c r="AT57" s="42">
        <v>1.4065537341924896E-3</v>
      </c>
      <c r="AU57" s="42">
        <v>1.5058890490948654E-4</v>
      </c>
      <c r="AV57" s="42">
        <v>5.0999313578256735E-5</v>
      </c>
      <c r="AW57" s="42">
        <v>9.5236824238190913E-4</v>
      </c>
      <c r="AX57" s="42">
        <v>7.5434634069935418E-4</v>
      </c>
      <c r="AY57" s="42">
        <v>1.0809245975627366E-4</v>
      </c>
      <c r="AZ57" s="42">
        <v>2.8905802984432983E-4</v>
      </c>
      <c r="BA57" s="42">
        <v>1.7613001702699152E-2</v>
      </c>
      <c r="BB57" s="42">
        <v>4.3903021318779232E-4</v>
      </c>
      <c r="BC57" s="42">
        <v>8.8814957918909778E-3</v>
      </c>
      <c r="BD57" s="42">
        <v>1.5615841139013777E-4</v>
      </c>
      <c r="BE57" s="42">
        <v>2.7459172183365879E-4</v>
      </c>
      <c r="BF57" s="42">
        <v>1.5414550407429317E-2</v>
      </c>
      <c r="BG57" s="42">
        <v>4.9459027803814225E-4</v>
      </c>
      <c r="BH57" s="42">
        <v>2.6998492884838121E-4</v>
      </c>
      <c r="BI57" s="42">
        <v>4.0871807050465621E-3</v>
      </c>
      <c r="BJ57" s="42">
        <v>1.1889742270916815E-4</v>
      </c>
      <c r="BK57" s="42">
        <v>6.2116705163559266E-3</v>
      </c>
      <c r="BL57" s="42">
        <v>1.7012307278766443E-4</v>
      </c>
      <c r="BM57" s="42">
        <v>2.3332301227088465E-3</v>
      </c>
      <c r="BN57" s="42">
        <v>3.4657615236621835E-4</v>
      </c>
      <c r="BO57" s="42">
        <v>6.0718505283325862E-3</v>
      </c>
      <c r="BP57" s="42">
        <v>1.5646079792082929E-4</v>
      </c>
      <c r="BQ57" s="42">
        <v>1.168517029087191E-2</v>
      </c>
      <c r="BR57" s="42">
        <v>5.0157811487458953E-3</v>
      </c>
      <c r="BS57" s="42">
        <v>1.844592496124746E-3</v>
      </c>
      <c r="BT57" s="42">
        <v>2.2088300974998046E-2</v>
      </c>
      <c r="BU57" s="42">
        <v>1.3569045593595227E-2</v>
      </c>
      <c r="BV57" s="42">
        <v>1.559452955598687E-3</v>
      </c>
      <c r="BW57" s="42">
        <v>4.9988570824185716E-2</v>
      </c>
      <c r="BX57" s="42">
        <v>0</v>
      </c>
      <c r="BY57" s="11"/>
      <c r="BZ57" s="11"/>
      <c r="CA57" s="11"/>
      <c r="CB57" s="11"/>
      <c r="CC57" s="11"/>
      <c r="CD57" s="11"/>
      <c r="CE57" s="11"/>
      <c r="CF57" s="11"/>
      <c r="CG57" s="11"/>
      <c r="CI57" s="9"/>
      <c r="CJ57" s="9"/>
      <c r="CK57" s="9"/>
    </row>
    <row r="58" spans="1:94">
      <c r="A58" s="6" t="s">
        <v>214</v>
      </c>
      <c r="B58" s="6" t="s">
        <v>215</v>
      </c>
      <c r="C58" s="4">
        <v>54</v>
      </c>
      <c r="D58" s="42">
        <v>5.0895098068438993E-6</v>
      </c>
      <c r="E58" s="42">
        <v>5.9983178744886042E-6</v>
      </c>
      <c r="F58" s="42">
        <v>4.8123322148090493E-6</v>
      </c>
      <c r="G58" s="42">
        <v>4.339489700673957E-6</v>
      </c>
      <c r="H58" s="42">
        <v>4.9717595641131202E-6</v>
      </c>
      <c r="I58" s="42">
        <v>1.0424532881566163E-5</v>
      </c>
      <c r="J58" s="42">
        <v>1.3484929297461145E-5</v>
      </c>
      <c r="K58" s="42">
        <v>2.0123329604292241E-5</v>
      </c>
      <c r="L58" s="42">
        <v>1.3433892997545925E-5</v>
      </c>
      <c r="M58" s="42">
        <v>1.9803101161440597E-5</v>
      </c>
      <c r="N58" s="42">
        <v>1.3491207366904067E-4</v>
      </c>
      <c r="O58" s="42">
        <v>1.4861525724248949E-5</v>
      </c>
      <c r="P58" s="42">
        <v>2.3423712491099678E-5</v>
      </c>
      <c r="Q58" s="42">
        <v>2.2341481554263396E-5</v>
      </c>
      <c r="R58" s="42">
        <v>1.8588763128442056E-5</v>
      </c>
      <c r="S58" s="42">
        <v>3.4238114378481397E-5</v>
      </c>
      <c r="T58" s="42">
        <v>5.9421322742158877E-5</v>
      </c>
      <c r="U58" s="42">
        <v>2.1422370933578279E-3</v>
      </c>
      <c r="V58" s="42">
        <v>5.1140606104183427E-6</v>
      </c>
      <c r="W58" s="42">
        <v>5.4781548499072819E-6</v>
      </c>
      <c r="X58" s="42">
        <v>1.1561235397267575E-7</v>
      </c>
      <c r="Y58" s="42">
        <v>1.4426894817507299E-5</v>
      </c>
      <c r="Z58" s="42">
        <v>6.7563584171690218E-4</v>
      </c>
      <c r="AA58" s="42">
        <v>1.7813538840899509E-5</v>
      </c>
      <c r="AB58" s="42">
        <v>1.2128884325031693E-5</v>
      </c>
      <c r="AC58" s="42">
        <v>1.5932818163870599E-5</v>
      </c>
      <c r="AD58" s="42">
        <v>1.9324404446667949E-5</v>
      </c>
      <c r="AE58" s="42">
        <v>1.3123726897128325E-5</v>
      </c>
      <c r="AF58" s="42">
        <v>1.1504880842572681E-5</v>
      </c>
      <c r="AG58" s="42">
        <v>7.1126344404522426E-6</v>
      </c>
      <c r="AH58" s="42">
        <v>1.7173071505471469E-5</v>
      </c>
      <c r="AI58" s="42">
        <v>9.4417825690102392E-5</v>
      </c>
      <c r="AJ58" s="42">
        <v>1.4287604268529861E-5</v>
      </c>
      <c r="AK58" s="42">
        <v>1.6322400722023591E-5</v>
      </c>
      <c r="AL58" s="42">
        <v>8.7479429331635192E-6</v>
      </c>
      <c r="AM58" s="42">
        <v>3.5154824782904981E-5</v>
      </c>
      <c r="AN58" s="42">
        <v>1.0034734085266384E-5</v>
      </c>
      <c r="AO58" s="42">
        <v>2.590169021861985E-5</v>
      </c>
      <c r="AP58" s="42">
        <v>1.6951771006436979E-4</v>
      </c>
      <c r="AQ58" s="42">
        <v>2.6227275275095518E-4</v>
      </c>
      <c r="AR58" s="42">
        <v>2.8790629104248774E-4</v>
      </c>
      <c r="AS58" s="42">
        <v>4.2458064011905892E-4</v>
      </c>
      <c r="AT58" s="42">
        <v>4.4866120396451774E-4</v>
      </c>
      <c r="AU58" s="42">
        <v>6.3209532060659363E-5</v>
      </c>
      <c r="AV58" s="42">
        <v>9.8951461120240734E-6</v>
      </c>
      <c r="AW58" s="42">
        <v>4.9393055047731265E-5</v>
      </c>
      <c r="AX58" s="42">
        <v>4.8761872435781808E-4</v>
      </c>
      <c r="AY58" s="42">
        <v>1.1917952122203937E-5</v>
      </c>
      <c r="AZ58" s="42">
        <v>6.1322721365812724E-6</v>
      </c>
      <c r="BA58" s="42">
        <v>3.8928837266451493E-5</v>
      </c>
      <c r="BB58" s="42">
        <v>4.1949026247788374E-5</v>
      </c>
      <c r="BC58" s="42">
        <v>1.7878326799682877E-3</v>
      </c>
      <c r="BD58" s="42">
        <v>4.2692408469344046E-5</v>
      </c>
      <c r="BE58" s="42">
        <v>3.7007766101916704E-3</v>
      </c>
      <c r="BF58" s="42">
        <v>2.7150737015053868E-4</v>
      </c>
      <c r="BG58" s="42">
        <v>6.9606890223352649E-4</v>
      </c>
      <c r="BH58" s="42">
        <v>1.630325748094029E-4</v>
      </c>
      <c r="BI58" s="42">
        <v>1.7211992833946173E-3</v>
      </c>
      <c r="BJ58" s="42">
        <v>7.9412170041177893E-5</v>
      </c>
      <c r="BK58" s="42">
        <v>1.141672287180081E-3</v>
      </c>
      <c r="BL58" s="42">
        <v>1.6821183735884404E-3</v>
      </c>
      <c r="BM58" s="42">
        <v>1.4526654779986131E-2</v>
      </c>
      <c r="BN58" s="42">
        <v>4.0215566562049624E-4</v>
      </c>
      <c r="BO58" s="42">
        <v>2.4859449589649746E-4</v>
      </c>
      <c r="BP58" s="42">
        <v>9.7071828174702268E-6</v>
      </c>
      <c r="BQ58" s="42">
        <v>1.0031385647517271E-3</v>
      </c>
      <c r="BR58" s="42">
        <v>6.1307748232916114E-3</v>
      </c>
      <c r="BS58" s="42">
        <v>8.3175403676820723E-3</v>
      </c>
      <c r="BT58" s="42">
        <v>1.4738545184851169E-4</v>
      </c>
      <c r="BU58" s="42">
        <v>3.8566016540938055E-4</v>
      </c>
      <c r="BV58" s="42">
        <v>4.7056095549232385E-4</v>
      </c>
      <c r="BW58" s="42">
        <v>7.3204528830051688E-4</v>
      </c>
      <c r="BX58" s="42">
        <v>0</v>
      </c>
      <c r="BY58" s="11"/>
      <c r="BZ58" s="11"/>
      <c r="CA58" s="11"/>
      <c r="CB58" s="11"/>
      <c r="CC58" s="11"/>
      <c r="CD58" s="11"/>
      <c r="CE58" s="11"/>
      <c r="CF58" s="11"/>
      <c r="CG58" s="11"/>
      <c r="CI58" s="9"/>
      <c r="CJ58" s="9"/>
      <c r="CK58" s="9"/>
    </row>
    <row r="59" spans="1:94">
      <c r="A59" s="6" t="s">
        <v>218</v>
      </c>
      <c r="B59" s="6" t="s">
        <v>219</v>
      </c>
      <c r="C59" s="4">
        <v>55</v>
      </c>
      <c r="D59" s="42">
        <v>3.6740144360686192E-6</v>
      </c>
      <c r="E59" s="42">
        <v>4.9328714160848722E-6</v>
      </c>
      <c r="F59" s="42">
        <v>1.8040685621596402E-6</v>
      </c>
      <c r="G59" s="42">
        <v>2.6106952473503922E-6</v>
      </c>
      <c r="H59" s="42">
        <v>1.9748993138172588E-6</v>
      </c>
      <c r="I59" s="42">
        <v>2.2767497912970553E-6</v>
      </c>
      <c r="J59" s="42">
        <v>3.0087287174721603E-6</v>
      </c>
      <c r="K59" s="42">
        <v>8.4008837255472752E-6</v>
      </c>
      <c r="L59" s="42">
        <v>1.6039144589411382E-6</v>
      </c>
      <c r="M59" s="42">
        <v>7.3819476557002821E-6</v>
      </c>
      <c r="N59" s="42">
        <v>5.823729108536049E-6</v>
      </c>
      <c r="O59" s="42">
        <v>1.0852420988551979E-5</v>
      </c>
      <c r="P59" s="42">
        <v>8.2004628980689353E-6</v>
      </c>
      <c r="Q59" s="42">
        <v>8.9320016405719524E-6</v>
      </c>
      <c r="R59" s="42">
        <v>9.9336254741854569E-6</v>
      </c>
      <c r="S59" s="42">
        <v>5.6597905959546445E-6</v>
      </c>
      <c r="T59" s="42">
        <v>5.4740528970678375E-6</v>
      </c>
      <c r="U59" s="42">
        <v>5.7769282500239637E-6</v>
      </c>
      <c r="V59" s="42">
        <v>3.5365418832275227E-6</v>
      </c>
      <c r="W59" s="42">
        <v>3.7882936161036217E-6</v>
      </c>
      <c r="X59" s="42">
        <v>7.6092384179312276E-8</v>
      </c>
      <c r="Y59" s="42">
        <v>3.1864195385041968E-6</v>
      </c>
      <c r="Z59" s="42">
        <v>4.3670701119058117E-6</v>
      </c>
      <c r="AA59" s="42">
        <v>5.4665234337154649E-6</v>
      </c>
      <c r="AB59" s="42">
        <v>6.6836538636607485E-6</v>
      </c>
      <c r="AC59" s="42">
        <v>5.1563051295443148E-6</v>
      </c>
      <c r="AD59" s="42">
        <v>6.4394997499965984E-6</v>
      </c>
      <c r="AE59" s="42">
        <v>5.9961553367474829E-6</v>
      </c>
      <c r="AF59" s="42">
        <v>3.8579631814174639E-6</v>
      </c>
      <c r="AG59" s="42">
        <v>4.6590202242354822E-6</v>
      </c>
      <c r="AH59" s="42">
        <v>5.6971472341659084E-6</v>
      </c>
      <c r="AI59" s="42">
        <v>8.3547742322805481E-6</v>
      </c>
      <c r="AJ59" s="42">
        <v>6.7296892411321477E-6</v>
      </c>
      <c r="AK59" s="42">
        <v>7.3704496533122377E-6</v>
      </c>
      <c r="AL59" s="42">
        <v>2.2734948357602471E-6</v>
      </c>
      <c r="AM59" s="42">
        <v>3.9025808181782981E-6</v>
      </c>
      <c r="AN59" s="42">
        <v>3.2105956024579379E-6</v>
      </c>
      <c r="AO59" s="42">
        <v>7.266084843237624E-6</v>
      </c>
      <c r="AP59" s="42">
        <v>5.9213875314546673E-6</v>
      </c>
      <c r="AQ59" s="42">
        <v>1.9059257316875183E-6</v>
      </c>
      <c r="AR59" s="42">
        <v>2.0922036416556222E-6</v>
      </c>
      <c r="AS59" s="42">
        <v>3.085410736309608E-6</v>
      </c>
      <c r="AT59" s="42">
        <v>7.411603586495761E-7</v>
      </c>
      <c r="AU59" s="42">
        <v>1.9244624274483021E-6</v>
      </c>
      <c r="AV59" s="42">
        <v>4.6929768095488323E-6</v>
      </c>
      <c r="AW59" s="42">
        <v>5.2902320999066423E-6</v>
      </c>
      <c r="AX59" s="42">
        <v>9.1018792807248428E-6</v>
      </c>
      <c r="AY59" s="42">
        <v>5.1412871330483029E-6</v>
      </c>
      <c r="AZ59" s="42">
        <v>1.5399057709470807E-6</v>
      </c>
      <c r="BA59" s="42">
        <v>2.2229627836482321E-6</v>
      </c>
      <c r="BB59" s="42">
        <v>4.9880264860233452E-6</v>
      </c>
      <c r="BC59" s="42">
        <v>1.4881736750583949E-4</v>
      </c>
      <c r="BD59" s="42">
        <v>1.0557815655422772E-5</v>
      </c>
      <c r="BE59" s="42">
        <v>5.3666732033921013E-4</v>
      </c>
      <c r="BF59" s="42">
        <v>0.12266293739596608</v>
      </c>
      <c r="BG59" s="42">
        <v>2.8480360963355145E-2</v>
      </c>
      <c r="BH59" s="42">
        <v>9.1143202686440936E-6</v>
      </c>
      <c r="BI59" s="42">
        <v>5.0272683711343528E-6</v>
      </c>
      <c r="BJ59" s="42">
        <v>9.6238131117317923E-7</v>
      </c>
      <c r="BK59" s="42">
        <v>5.6938857674138082E-6</v>
      </c>
      <c r="BL59" s="42">
        <v>4.6254910726858771E-6</v>
      </c>
      <c r="BM59" s="42">
        <v>0.29554974571907044</v>
      </c>
      <c r="BN59" s="42">
        <v>6.35612350309819E-6</v>
      </c>
      <c r="BO59" s="42">
        <v>1.2744214097685857E-4</v>
      </c>
      <c r="BP59" s="42">
        <v>6.792459497908474E-5</v>
      </c>
      <c r="BQ59" s="42">
        <v>1.2382547495049161E-6</v>
      </c>
      <c r="BR59" s="42">
        <v>1.4037701915097603E-6</v>
      </c>
      <c r="BS59" s="42">
        <v>7.9561567868201921E-6</v>
      </c>
      <c r="BT59" s="42">
        <v>2.7752923204050046E-6</v>
      </c>
      <c r="BU59" s="42">
        <v>6.1668060320382544E-6</v>
      </c>
      <c r="BV59" s="42">
        <v>3.0463603442401573E-3</v>
      </c>
      <c r="BW59" s="42">
        <v>6.5242717637560638E-6</v>
      </c>
      <c r="BX59" s="42">
        <v>0</v>
      </c>
      <c r="BY59" s="11"/>
      <c r="BZ59" s="11"/>
      <c r="CA59" s="11"/>
      <c r="CB59" s="11"/>
      <c r="CC59" s="11"/>
      <c r="CD59" s="11"/>
      <c r="CE59" s="11"/>
      <c r="CF59" s="11"/>
      <c r="CG59" s="11"/>
      <c r="CI59" s="9"/>
      <c r="CJ59" s="9"/>
      <c r="CK59" s="9"/>
    </row>
    <row r="60" spans="1:94">
      <c r="A60" s="6" t="s">
        <v>222</v>
      </c>
      <c r="B60" s="6" t="s">
        <v>223</v>
      </c>
      <c r="C60" s="4">
        <v>56</v>
      </c>
      <c r="D60" s="42">
        <v>4.0436929614990425E-5</v>
      </c>
      <c r="E60" s="42">
        <v>5.3884294388735612E-5</v>
      </c>
      <c r="F60" s="42">
        <v>1.7894030863033097E-4</v>
      </c>
      <c r="G60" s="42">
        <v>1.1915650237801566E-3</v>
      </c>
      <c r="H60" s="42">
        <v>2.8875561828996762E-3</v>
      </c>
      <c r="I60" s="42">
        <v>1.0459612554584072E-3</v>
      </c>
      <c r="J60" s="42">
        <v>1.177070046078198E-3</v>
      </c>
      <c r="K60" s="42">
        <v>2.219541330721486E-3</v>
      </c>
      <c r="L60" s="42">
        <v>2.3606110468710091E-3</v>
      </c>
      <c r="M60" s="42">
        <v>3.707864085379669E-3</v>
      </c>
      <c r="N60" s="42">
        <v>3.9335297037094629E-3</v>
      </c>
      <c r="O60" s="42">
        <v>8.8845627106028178E-4</v>
      </c>
      <c r="P60" s="42">
        <v>3.0814276311252747E-3</v>
      </c>
      <c r="Q60" s="42">
        <v>6.3824924685497208E-3</v>
      </c>
      <c r="R60" s="42">
        <v>3.198605874013145E-3</v>
      </c>
      <c r="S60" s="42">
        <v>2.7234571758320333E-3</v>
      </c>
      <c r="T60" s="42">
        <v>3.0811879766018142E-3</v>
      </c>
      <c r="U60" s="42">
        <v>1.132663564176109E-2</v>
      </c>
      <c r="V60" s="42">
        <v>4.4509509710559061E-4</v>
      </c>
      <c r="W60" s="42">
        <v>4.7677956902501416E-4</v>
      </c>
      <c r="X60" s="42">
        <v>9.5766848643618867E-6</v>
      </c>
      <c r="Y60" s="42">
        <v>2.2375613865163071E-3</v>
      </c>
      <c r="Z60" s="42">
        <v>1.3824595425951291E-3</v>
      </c>
      <c r="AA60" s="42">
        <v>2.5748182861171261E-3</v>
      </c>
      <c r="AB60" s="42">
        <v>5.5659667167941935E-4</v>
      </c>
      <c r="AC60" s="42">
        <v>2.8178191953618626E-3</v>
      </c>
      <c r="AD60" s="42">
        <v>2.4791277129481292E-3</v>
      </c>
      <c r="AE60" s="42">
        <v>3.9599391853380799E-3</v>
      </c>
      <c r="AF60" s="42">
        <v>1.1646086596486501E-3</v>
      </c>
      <c r="AG60" s="42">
        <v>8.4999562656606247E-4</v>
      </c>
      <c r="AH60" s="42">
        <v>2.9245881441427148E-3</v>
      </c>
      <c r="AI60" s="42">
        <v>6.9429390425234678E-3</v>
      </c>
      <c r="AJ60" s="42">
        <v>4.3850371761647404E-3</v>
      </c>
      <c r="AK60" s="42">
        <v>2.7765920592161711E-3</v>
      </c>
      <c r="AL60" s="42">
        <v>5.8628678196693818E-3</v>
      </c>
      <c r="AM60" s="42">
        <v>1.0421250501535546E-2</v>
      </c>
      <c r="AN60" s="42">
        <v>2.9441946649393824E-3</v>
      </c>
      <c r="AO60" s="42">
        <v>5.0623376245435801E-3</v>
      </c>
      <c r="AP60" s="42">
        <v>1.3550835549650348E-3</v>
      </c>
      <c r="AQ60" s="42">
        <v>1.3239576495734098E-3</v>
      </c>
      <c r="AR60" s="42">
        <v>1.4533562193857058E-3</v>
      </c>
      <c r="AS60" s="42">
        <v>2.14329083158775E-3</v>
      </c>
      <c r="AT60" s="42">
        <v>5.1484950860381114E-4</v>
      </c>
      <c r="AU60" s="42">
        <v>1.8651013353392783E-3</v>
      </c>
      <c r="AV60" s="42">
        <v>1.6258047171203943E-3</v>
      </c>
      <c r="AW60" s="42">
        <v>5.3323243301331468E-3</v>
      </c>
      <c r="AX60" s="42">
        <v>5.2756159475694561E-3</v>
      </c>
      <c r="AY60" s="42">
        <v>2.077418171366187E-3</v>
      </c>
      <c r="AZ60" s="42">
        <v>1.2631779105656195E-3</v>
      </c>
      <c r="BA60" s="42">
        <v>1.2006133152711619E-3</v>
      </c>
      <c r="BB60" s="42">
        <v>5.0968986472998889E-3</v>
      </c>
      <c r="BC60" s="42">
        <v>7.5264111069412139E-3</v>
      </c>
      <c r="BD60" s="42">
        <v>2.4565186093574243E-3</v>
      </c>
      <c r="BE60" s="42">
        <v>4.7654846288651713E-3</v>
      </c>
      <c r="BF60" s="42">
        <v>6.1125703688808862E-3</v>
      </c>
      <c r="BG60" s="42">
        <v>0.10584356611227581</v>
      </c>
      <c r="BH60" s="42">
        <v>9.0196186820548328E-3</v>
      </c>
      <c r="BI60" s="42">
        <v>1.0794399205451178E-2</v>
      </c>
      <c r="BJ60" s="42">
        <v>8.0726933059023531E-4</v>
      </c>
      <c r="BK60" s="42">
        <v>1.0262957038406181E-2</v>
      </c>
      <c r="BL60" s="42">
        <v>4.8894758297413033E-3</v>
      </c>
      <c r="BM60" s="42">
        <v>2.0147294152728232E-2</v>
      </c>
      <c r="BN60" s="42">
        <v>2.219785005180754E-3</v>
      </c>
      <c r="BO60" s="42">
        <v>6.355790432304281E-3</v>
      </c>
      <c r="BP60" s="42">
        <v>5.4854424739737206E-3</v>
      </c>
      <c r="BQ60" s="42">
        <v>5.2243483850932075E-3</v>
      </c>
      <c r="BR60" s="42">
        <v>2.3774143097079615E-3</v>
      </c>
      <c r="BS60" s="42">
        <v>8.086167651718169E-3</v>
      </c>
      <c r="BT60" s="42">
        <v>1.8581342606556546E-3</v>
      </c>
      <c r="BU60" s="42">
        <v>3.4471141236881442E-3</v>
      </c>
      <c r="BV60" s="42">
        <v>5.3014934318294793E-3</v>
      </c>
      <c r="BW60" s="42">
        <v>8.4902091899021152E-3</v>
      </c>
      <c r="BX60" s="42">
        <v>0</v>
      </c>
      <c r="BY60" s="11"/>
      <c r="BZ60" s="11"/>
      <c r="CA60" s="11"/>
      <c r="CB60" s="11"/>
      <c r="CC60" s="11"/>
      <c r="CD60" s="11"/>
      <c r="CE60" s="11"/>
      <c r="CF60" s="11"/>
      <c r="CG60" s="11"/>
      <c r="CI60" s="9"/>
      <c r="CJ60" s="9"/>
      <c r="CK60" s="9"/>
    </row>
    <row r="61" spans="1:94">
      <c r="A61" s="6" t="s">
        <v>226</v>
      </c>
      <c r="B61" s="6" t="s">
        <v>227</v>
      </c>
      <c r="C61" s="4">
        <v>57</v>
      </c>
      <c r="D61" s="42">
        <v>9.7298131462718779E-5</v>
      </c>
      <c r="E61" s="42">
        <v>1.2913937370507932E-4</v>
      </c>
      <c r="F61" s="42">
        <v>4.7122166741409919E-5</v>
      </c>
      <c r="G61" s="42">
        <v>8.1188904148165919E-5</v>
      </c>
      <c r="H61" s="42">
        <v>2.781010937761637E-4</v>
      </c>
      <c r="I61" s="42">
        <v>3.5258689780885543E-3</v>
      </c>
      <c r="J61" s="42">
        <v>1.7598115355886297E-3</v>
      </c>
      <c r="K61" s="42">
        <v>1.958564854691034E-3</v>
      </c>
      <c r="L61" s="42">
        <v>2.7031642934752833E-4</v>
      </c>
      <c r="M61" s="42">
        <v>3.0408321263553817E-3</v>
      </c>
      <c r="N61" s="42">
        <v>1.0275901518737428E-3</v>
      </c>
      <c r="O61" s="42">
        <v>2.1729338458635725E-3</v>
      </c>
      <c r="P61" s="42">
        <v>8.0019792604587832E-4</v>
      </c>
      <c r="Q61" s="42">
        <v>8.2252358896402493E-4</v>
      </c>
      <c r="R61" s="42">
        <v>4.2241815493198806E-4</v>
      </c>
      <c r="S61" s="42">
        <v>5.0245027628053219E-4</v>
      </c>
      <c r="T61" s="42">
        <v>2.1159238775235465E-3</v>
      </c>
      <c r="U61" s="42">
        <v>2.036746516365153E-4</v>
      </c>
      <c r="V61" s="42">
        <v>1.5448024089355762E-4</v>
      </c>
      <c r="W61" s="42">
        <v>1.6547704783779717E-4</v>
      </c>
      <c r="X61" s="42">
        <v>3.3238033724225659E-6</v>
      </c>
      <c r="Y61" s="42">
        <v>7.0707452161623409E-5</v>
      </c>
      <c r="Z61" s="42">
        <v>2.2199653058519167E-3</v>
      </c>
      <c r="AA61" s="42">
        <v>2.902243039997292E-3</v>
      </c>
      <c r="AB61" s="42">
        <v>5.681535961947759E-4</v>
      </c>
      <c r="AC61" s="42">
        <v>5.8460166384938115E-3</v>
      </c>
      <c r="AD61" s="42">
        <v>1.3619357662918638E-3</v>
      </c>
      <c r="AE61" s="42">
        <v>1.0772146585983126E-3</v>
      </c>
      <c r="AF61" s="42">
        <v>1.4128659341465597E-3</v>
      </c>
      <c r="AG61" s="42">
        <v>5.0897150046059158E-4</v>
      </c>
      <c r="AH61" s="42">
        <v>1.155355902666951E-3</v>
      </c>
      <c r="AI61" s="42">
        <v>2.0930740341800987E-3</v>
      </c>
      <c r="AJ61" s="42">
        <v>4.426785643315452E-3</v>
      </c>
      <c r="AK61" s="42">
        <v>1.5572011622208047E-3</v>
      </c>
      <c r="AL61" s="42">
        <v>4.7833353935108815E-3</v>
      </c>
      <c r="AM61" s="42">
        <v>1.3972640816552414E-3</v>
      </c>
      <c r="AN61" s="42">
        <v>1.3614397679084977E-3</v>
      </c>
      <c r="AO61" s="42">
        <v>1.8560774627433868E-3</v>
      </c>
      <c r="AP61" s="42">
        <v>1.3040424721319315E-3</v>
      </c>
      <c r="AQ61" s="42">
        <v>5.0873195489945849E-3</v>
      </c>
      <c r="AR61" s="42">
        <v>5.5845347537484095E-3</v>
      </c>
      <c r="AS61" s="42">
        <v>8.2356149006959974E-3</v>
      </c>
      <c r="AT61" s="42">
        <v>1.9787206924174903E-3</v>
      </c>
      <c r="AU61" s="42">
        <v>4.7065855097406274E-3</v>
      </c>
      <c r="AV61" s="42">
        <v>8.1523756954119796E-4</v>
      </c>
      <c r="AW61" s="42">
        <v>2.5612486553664503E-3</v>
      </c>
      <c r="AX61" s="42">
        <v>8.25388666241182E-3</v>
      </c>
      <c r="AY61" s="42">
        <v>2.3836523909240874E-3</v>
      </c>
      <c r="AZ61" s="42">
        <v>5.6692594760802151E-5</v>
      </c>
      <c r="BA61" s="42">
        <v>1.625793398755981E-2</v>
      </c>
      <c r="BB61" s="42">
        <v>9.9836803816735643E-3</v>
      </c>
      <c r="BC61" s="42">
        <v>2.7977740693858688E-3</v>
      </c>
      <c r="BD61" s="42">
        <v>5.2257989388692532E-4</v>
      </c>
      <c r="BE61" s="42">
        <v>2.418323414491845E-2</v>
      </c>
      <c r="BF61" s="42">
        <v>2.5850537039950619E-2</v>
      </c>
      <c r="BG61" s="42">
        <v>1.799908638556167E-2</v>
      </c>
      <c r="BH61" s="42">
        <v>6.4982115918334082E-2</v>
      </c>
      <c r="BI61" s="42">
        <v>2.4345702082028103E-2</v>
      </c>
      <c r="BJ61" s="42">
        <v>5.8594827298000111E-4</v>
      </c>
      <c r="BK61" s="42">
        <v>1.2185367042931775E-2</v>
      </c>
      <c r="BL61" s="42">
        <v>9.6865362955679166E-4</v>
      </c>
      <c r="BM61" s="42">
        <v>7.8648572404546813E-2</v>
      </c>
      <c r="BN61" s="42">
        <v>8.3895680497718499E-3</v>
      </c>
      <c r="BO61" s="42">
        <v>4.0623819895213202E-3</v>
      </c>
      <c r="BP61" s="42">
        <v>4.3889233260465607E-3</v>
      </c>
      <c r="BQ61" s="42">
        <v>1.3159429598883308E-2</v>
      </c>
      <c r="BR61" s="42">
        <v>4.0066137408309981E-3</v>
      </c>
      <c r="BS61" s="42">
        <v>3.0848891204781153E-3</v>
      </c>
      <c r="BT61" s="42">
        <v>1.0942134940676662E-2</v>
      </c>
      <c r="BU61" s="42">
        <v>8.038869681405023E-5</v>
      </c>
      <c r="BV61" s="42">
        <v>4.3092830021615527E-3</v>
      </c>
      <c r="BW61" s="42">
        <v>8.9186330408881336E-3</v>
      </c>
      <c r="BX61" s="42">
        <v>0</v>
      </c>
      <c r="BY61" s="11"/>
      <c r="BZ61" s="11"/>
      <c r="CA61" s="11"/>
      <c r="CB61" s="11"/>
      <c r="CC61" s="11"/>
      <c r="CD61" s="11"/>
      <c r="CE61" s="11"/>
      <c r="CF61" s="11"/>
      <c r="CG61" s="11"/>
      <c r="CI61" s="9"/>
      <c r="CJ61" s="9"/>
      <c r="CK61" s="9"/>
    </row>
    <row r="62" spans="1:94">
      <c r="A62" s="6" t="s">
        <v>230</v>
      </c>
      <c r="B62" s="7" t="s">
        <v>231</v>
      </c>
      <c r="C62" s="4">
        <v>58</v>
      </c>
      <c r="D62" s="42">
        <v>1.6587240085857286E-2</v>
      </c>
      <c r="E62" s="42">
        <v>1.5526662935330761E-2</v>
      </c>
      <c r="F62" s="42">
        <v>1.5369718289371065E-2</v>
      </c>
      <c r="G62" s="42">
        <v>3.2066393874967507E-2</v>
      </c>
      <c r="H62" s="42">
        <v>1.8732954777155572E-2</v>
      </c>
      <c r="I62" s="42">
        <v>2.0152305577868585E-2</v>
      </c>
      <c r="J62" s="42">
        <v>3.1485906522372695E-2</v>
      </c>
      <c r="K62" s="42">
        <v>1.9823191052893784E-2</v>
      </c>
      <c r="L62" s="42">
        <v>3.3355305602801297E-2</v>
      </c>
      <c r="M62" s="42">
        <v>1.7967798076437311E-2</v>
      </c>
      <c r="N62" s="42">
        <v>1.9284515336499268E-2</v>
      </c>
      <c r="O62" s="42">
        <v>1.994962094462437E-2</v>
      </c>
      <c r="P62" s="42">
        <v>1.6147014803447199E-2</v>
      </c>
      <c r="Q62" s="42">
        <v>1.6792270010783362E-2</v>
      </c>
      <c r="R62" s="42">
        <v>1.8690279968014707E-2</v>
      </c>
      <c r="S62" s="42">
        <v>1.7797767815979602E-2</v>
      </c>
      <c r="T62" s="42">
        <v>2.3754308975934967E-2</v>
      </c>
      <c r="U62" s="42">
        <v>1.9160882398846966E-2</v>
      </c>
      <c r="V62" s="42">
        <v>7.3804969785695599E-3</v>
      </c>
      <c r="W62" s="42">
        <v>7.9058839145065354E-3</v>
      </c>
      <c r="X62" s="42">
        <v>1.5879908398399646E-4</v>
      </c>
      <c r="Y62" s="42">
        <v>2.3303834241789903E-2</v>
      </c>
      <c r="Z62" s="42">
        <v>2.2849679478139547E-2</v>
      </c>
      <c r="AA62" s="42">
        <v>1.6719043959074868E-2</v>
      </c>
      <c r="AB62" s="42">
        <v>1.7850375175628808E-2</v>
      </c>
      <c r="AC62" s="42">
        <v>1.612215756883326E-2</v>
      </c>
      <c r="AD62" s="42">
        <v>1.6462193576232895E-2</v>
      </c>
      <c r="AE62" s="42">
        <v>2.3745697811822807E-2</v>
      </c>
      <c r="AF62" s="42">
        <v>2.0110015450884082E-2</v>
      </c>
      <c r="AG62" s="42">
        <v>1.7115973803272282E-2</v>
      </c>
      <c r="AH62" s="42">
        <v>1.5911568014413749E-2</v>
      </c>
      <c r="AI62" s="42">
        <v>1.8571267374333119E-2</v>
      </c>
      <c r="AJ62" s="42">
        <v>1.8007232431190311E-2</v>
      </c>
      <c r="AK62" s="42">
        <v>1.7539513755535443E-2</v>
      </c>
      <c r="AL62" s="42">
        <v>1.9010573651198719E-2</v>
      </c>
      <c r="AM62" s="42">
        <v>1.3528392477533645E-2</v>
      </c>
      <c r="AN62" s="42">
        <v>1.9436759328530791E-2</v>
      </c>
      <c r="AO62" s="42">
        <v>1.3845135579765265E-2</v>
      </c>
      <c r="AP62" s="42">
        <v>9.480515039853683E-3</v>
      </c>
      <c r="AQ62" s="42">
        <v>2.5015960604376653E-2</v>
      </c>
      <c r="AR62" s="42">
        <v>2.7460925158741427E-2</v>
      </c>
      <c r="AS62" s="42">
        <v>4.0497125435996019E-2</v>
      </c>
      <c r="AT62" s="42">
        <v>9.7279962305180153E-3</v>
      </c>
      <c r="AU62" s="42">
        <v>1.8293087479140838E-2</v>
      </c>
      <c r="AV62" s="42">
        <v>1.4743650527880396E-2</v>
      </c>
      <c r="AW62" s="42">
        <v>1.7109115140244931E-2</v>
      </c>
      <c r="AX62" s="42">
        <v>2.7628464313035284E-2</v>
      </c>
      <c r="AY62" s="42">
        <v>2.4161784250566413E-2</v>
      </c>
      <c r="AZ62" s="42">
        <v>2.8479980283645574E-2</v>
      </c>
      <c r="BA62" s="42">
        <v>3.4695369047254072E-2</v>
      </c>
      <c r="BB62" s="42">
        <v>2.6741233897319843E-2</v>
      </c>
      <c r="BC62" s="42">
        <v>2.4914186690640376E-2</v>
      </c>
      <c r="BD62" s="42">
        <v>1.2683506509168586E-2</v>
      </c>
      <c r="BE62" s="42">
        <v>2.4709589976386528E-2</v>
      </c>
      <c r="BF62" s="42">
        <v>2.4064166657986844E-2</v>
      </c>
      <c r="BG62" s="42">
        <v>4.3627386029767144E-2</v>
      </c>
      <c r="BH62" s="42">
        <v>1.8788681456783817E-2</v>
      </c>
      <c r="BI62" s="42">
        <v>0.12790823873434853</v>
      </c>
      <c r="BJ62" s="42">
        <v>3.5769489374011157E-2</v>
      </c>
      <c r="BK62" s="42">
        <v>2.1457622937788728E-2</v>
      </c>
      <c r="BL62" s="42">
        <v>2.1272043393458975E-2</v>
      </c>
      <c r="BM62" s="42">
        <v>9.8539805585116762E-3</v>
      </c>
      <c r="BN62" s="42">
        <v>2.8842687073210537E-2</v>
      </c>
      <c r="BO62" s="42">
        <v>2.1936793423890596E-2</v>
      </c>
      <c r="BP62" s="42">
        <v>2.4806937907411845E-2</v>
      </c>
      <c r="BQ62" s="42">
        <v>6.5142611925564198E-2</v>
      </c>
      <c r="BR62" s="42">
        <v>2.2468080733658285E-3</v>
      </c>
      <c r="BS62" s="42">
        <v>1.7643344025771522E-2</v>
      </c>
      <c r="BT62" s="42">
        <v>2.1032720987908325E-3</v>
      </c>
      <c r="BU62" s="42">
        <v>1.8447438374843712E-2</v>
      </c>
      <c r="BV62" s="42">
        <v>2.5643887549617425E-2</v>
      </c>
      <c r="BW62" s="42">
        <v>1.5353268005332101E-2</v>
      </c>
      <c r="BX62" s="42">
        <v>0</v>
      </c>
      <c r="BY62" s="11"/>
      <c r="BZ62" s="11"/>
      <c r="CA62" s="11"/>
      <c r="CB62" s="11"/>
      <c r="CC62" s="11"/>
      <c r="CD62" s="11"/>
      <c r="CE62" s="11"/>
      <c r="CF62" s="11"/>
      <c r="CG62" s="11"/>
      <c r="CI62" s="9"/>
      <c r="CJ62" s="9"/>
      <c r="CK62" s="9"/>
    </row>
    <row r="63" spans="1:94">
      <c r="A63" s="6" t="s">
        <v>234</v>
      </c>
      <c r="B63" s="6" t="s">
        <v>235</v>
      </c>
      <c r="C63" s="4">
        <v>59</v>
      </c>
      <c r="D63" s="42">
        <v>1.4567316576105994E-5</v>
      </c>
      <c r="E63" s="42">
        <v>3.3387555949322275E-5</v>
      </c>
      <c r="F63" s="42">
        <v>1.7225039243474885E-4</v>
      </c>
      <c r="G63" s="42">
        <v>9.4171084458604672E-4</v>
      </c>
      <c r="H63" s="42">
        <v>1.7162380158394523E-3</v>
      </c>
      <c r="I63" s="42">
        <v>4.0821817713344844E-4</v>
      </c>
      <c r="J63" s="42">
        <v>8.726213657861123E-4</v>
      </c>
      <c r="K63" s="42">
        <v>1.9681003486910239E-3</v>
      </c>
      <c r="L63" s="42">
        <v>2.0806735191167642E-3</v>
      </c>
      <c r="M63" s="42">
        <v>1.3583857675400503E-3</v>
      </c>
      <c r="N63" s="42">
        <v>7.105435903383289E-4</v>
      </c>
      <c r="O63" s="42">
        <v>1.0622022168032413E-3</v>
      </c>
      <c r="P63" s="42">
        <v>4.5900499444208537E-3</v>
      </c>
      <c r="Q63" s="42">
        <v>4.6150462275813637E-3</v>
      </c>
      <c r="R63" s="42">
        <v>1.7852004273409795E-3</v>
      </c>
      <c r="S63" s="42">
        <v>1.0421633846642571E-3</v>
      </c>
      <c r="T63" s="42">
        <v>1.2962188896034105E-3</v>
      </c>
      <c r="U63" s="42">
        <v>1.9705573366627003E-3</v>
      </c>
      <c r="V63" s="42">
        <v>3.550603187015656E-4</v>
      </c>
      <c r="W63" s="42">
        <v>3.8033558857256247E-4</v>
      </c>
      <c r="X63" s="42">
        <v>7.6394927784120978E-6</v>
      </c>
      <c r="Y63" s="42">
        <v>3.1837386686696749E-3</v>
      </c>
      <c r="Z63" s="42">
        <v>8.4791699684184322E-4</v>
      </c>
      <c r="AA63" s="42">
        <v>9.9311224570314076E-4</v>
      </c>
      <c r="AB63" s="42">
        <v>2.8889962272817191E-3</v>
      </c>
      <c r="AC63" s="42">
        <v>2.9279122690065423E-3</v>
      </c>
      <c r="AD63" s="42">
        <v>3.0135612351751043E-3</v>
      </c>
      <c r="AE63" s="42">
        <v>1.7971176531576751E-3</v>
      </c>
      <c r="AF63" s="42">
        <v>1.7870443354223962E-3</v>
      </c>
      <c r="AG63" s="42">
        <v>1.3871984509495992E-4</v>
      </c>
      <c r="AH63" s="42">
        <v>2.1398101440221252E-3</v>
      </c>
      <c r="AI63" s="42">
        <v>1.5469645130919874E-3</v>
      </c>
      <c r="AJ63" s="42">
        <v>1.1695301417419034E-3</v>
      </c>
      <c r="AK63" s="42">
        <v>1.3956296118844121E-3</v>
      </c>
      <c r="AL63" s="42">
        <v>5.3612538071234775E-4</v>
      </c>
      <c r="AM63" s="42">
        <v>1.7710861738302263E-3</v>
      </c>
      <c r="AN63" s="42">
        <v>1.2307222040640728E-3</v>
      </c>
      <c r="AO63" s="42">
        <v>2.6974358288047126E-3</v>
      </c>
      <c r="AP63" s="42">
        <v>6.1631919515343339E-4</v>
      </c>
      <c r="AQ63" s="42">
        <v>3.5017205721487982E-3</v>
      </c>
      <c r="AR63" s="42">
        <v>3.8439653819162009E-3</v>
      </c>
      <c r="AS63" s="42">
        <v>5.6687656130745339E-3</v>
      </c>
      <c r="AT63" s="42">
        <v>1.3617196263185321E-3</v>
      </c>
      <c r="AU63" s="42">
        <v>3.2704646019054047E-3</v>
      </c>
      <c r="AV63" s="42">
        <v>1.6568220386752339E-3</v>
      </c>
      <c r="AW63" s="42">
        <v>1.7754166077132594E-2</v>
      </c>
      <c r="AX63" s="42">
        <v>3.0232762152563507E-2</v>
      </c>
      <c r="AY63" s="42">
        <v>2.7078835106068566E-3</v>
      </c>
      <c r="AZ63" s="42">
        <v>2.7051496450411269E-3</v>
      </c>
      <c r="BA63" s="42">
        <v>2.0058055731036282E-3</v>
      </c>
      <c r="BB63" s="42">
        <v>1.7649445664234532E-2</v>
      </c>
      <c r="BC63" s="42">
        <v>3.7508546985771385E-2</v>
      </c>
      <c r="BD63" s="42">
        <v>1.739888729979602E-2</v>
      </c>
      <c r="BE63" s="42">
        <v>8.4612297973295798E-3</v>
      </c>
      <c r="BF63" s="42">
        <v>8.9702720474708862E-3</v>
      </c>
      <c r="BG63" s="42">
        <v>1.1205494661587911E-2</v>
      </c>
      <c r="BH63" s="42">
        <v>9.2866465334116161E-3</v>
      </c>
      <c r="BI63" s="42">
        <v>6.8379599973855216E-3</v>
      </c>
      <c r="BJ63" s="42">
        <v>2.8832954731811918E-3</v>
      </c>
      <c r="BK63" s="42">
        <v>1.9250581637503806E-2</v>
      </c>
      <c r="BL63" s="42">
        <v>1.0936811522346846E-2</v>
      </c>
      <c r="BM63" s="42">
        <v>8.7746637375696965E-3</v>
      </c>
      <c r="BN63" s="42">
        <v>1.924145501547192E-2</v>
      </c>
      <c r="BO63" s="42">
        <v>1.1348967573905943E-2</v>
      </c>
      <c r="BP63" s="42">
        <v>5.1126920722139651E-3</v>
      </c>
      <c r="BQ63" s="42">
        <v>2.6931837767301577E-3</v>
      </c>
      <c r="BR63" s="42">
        <v>1.4615767596756148E-3</v>
      </c>
      <c r="BS63" s="42">
        <v>2.8317176579937205E-2</v>
      </c>
      <c r="BT63" s="42">
        <v>1.8127292683592904E-3</v>
      </c>
      <c r="BU63" s="42">
        <v>7.1624099239179792E-3</v>
      </c>
      <c r="BV63" s="42">
        <v>7.8142299397361753E-2</v>
      </c>
      <c r="BW63" s="42">
        <v>1.7984981295568657E-2</v>
      </c>
      <c r="BX63" s="42">
        <v>0</v>
      </c>
      <c r="BY63" s="11"/>
      <c r="BZ63" s="11"/>
      <c r="CA63" s="11"/>
      <c r="CB63" s="11"/>
      <c r="CC63" s="11"/>
      <c r="CD63" s="11"/>
      <c r="CE63" s="11"/>
      <c r="CF63" s="11"/>
      <c r="CG63" s="11"/>
      <c r="CI63" s="9"/>
      <c r="CJ63" s="9"/>
      <c r="CK63" s="9"/>
    </row>
    <row r="64" spans="1:94">
      <c r="A64" s="6" t="s">
        <v>238</v>
      </c>
      <c r="B64" s="6" t="s">
        <v>239</v>
      </c>
      <c r="C64" s="4">
        <v>60</v>
      </c>
      <c r="D64" s="42">
        <v>5.8469228628158992E-5</v>
      </c>
      <c r="E64" s="42">
        <v>6.5099809421087523E-5</v>
      </c>
      <c r="F64" s="42">
        <v>8.912849229418461E-4</v>
      </c>
      <c r="G64" s="42">
        <v>2.5849972942353659E-2</v>
      </c>
      <c r="H64" s="42">
        <v>4.619001390509575E-2</v>
      </c>
      <c r="I64" s="42">
        <v>2.9758456112092893E-2</v>
      </c>
      <c r="J64" s="42">
        <v>1.6531616477200431E-2</v>
      </c>
      <c r="K64" s="42">
        <v>1.4096739107575243E-2</v>
      </c>
      <c r="L64" s="42">
        <v>1.0396705091574265E-2</v>
      </c>
      <c r="M64" s="42">
        <v>2.2744148489137164E-2</v>
      </c>
      <c r="N64" s="42">
        <v>2.6280125816018747E-2</v>
      </c>
      <c r="O64" s="42">
        <v>4.730399374042836E-2</v>
      </c>
      <c r="P64" s="42">
        <v>6.7714198689812523E-3</v>
      </c>
      <c r="Q64" s="42">
        <v>5.6154399286299913E-3</v>
      </c>
      <c r="R64" s="42">
        <v>5.791670002728927E-3</v>
      </c>
      <c r="S64" s="42">
        <v>9.3560059792671593E-3</v>
      </c>
      <c r="T64" s="42">
        <v>2.1996367137305295E-2</v>
      </c>
      <c r="U64" s="42">
        <v>3.9950038435301125E-3</v>
      </c>
      <c r="V64" s="42">
        <v>1.4329901300130871E-2</v>
      </c>
      <c r="W64" s="42">
        <v>1.5349987475657531E-2</v>
      </c>
      <c r="X64" s="42">
        <v>3.0832276019478834E-4</v>
      </c>
      <c r="Y64" s="42">
        <v>1.2082881535196224E-2</v>
      </c>
      <c r="Z64" s="42">
        <v>2.0727822704928962E-2</v>
      </c>
      <c r="AA64" s="42">
        <v>5.9147229191345033E-2</v>
      </c>
      <c r="AB64" s="42">
        <v>3.541773814622156E-2</v>
      </c>
      <c r="AC64" s="42">
        <v>6.8947377007396796E-2</v>
      </c>
      <c r="AD64" s="42">
        <v>1.495225911291099E-2</v>
      </c>
      <c r="AE64" s="42">
        <v>2.5526193275891583E-2</v>
      </c>
      <c r="AF64" s="42">
        <v>9.2545455420029524E-3</v>
      </c>
      <c r="AG64" s="42">
        <v>8.0698470234512459E-3</v>
      </c>
      <c r="AH64" s="42">
        <v>8.3747006086535083E-3</v>
      </c>
      <c r="AI64" s="42">
        <v>2.877649496290843E-2</v>
      </c>
      <c r="AJ64" s="42">
        <v>2.1700474611582504E-2</v>
      </c>
      <c r="AK64" s="42">
        <v>1.3229112211238479E-2</v>
      </c>
      <c r="AL64" s="42">
        <v>1.2723486617201287E-2</v>
      </c>
      <c r="AM64" s="42">
        <v>1.1211571046074564E-2</v>
      </c>
      <c r="AN64" s="42">
        <v>5.7877114946068174E-3</v>
      </c>
      <c r="AO64" s="42">
        <v>6.2040658244299461E-3</v>
      </c>
      <c r="AP64" s="42">
        <v>9.2337840170222396E-3</v>
      </c>
      <c r="AQ64" s="42">
        <v>4.2787494382910667E-3</v>
      </c>
      <c r="AR64" s="42">
        <v>4.6969380850944023E-3</v>
      </c>
      <c r="AS64" s="42">
        <v>6.9266599612950799E-3</v>
      </c>
      <c r="AT64" s="42">
        <v>1.6638840724646938E-3</v>
      </c>
      <c r="AU64" s="42">
        <v>1.7519529699748158E-2</v>
      </c>
      <c r="AV64" s="42">
        <v>7.1608403647717934E-3</v>
      </c>
      <c r="AW64" s="42">
        <v>4.1042882478271592E-2</v>
      </c>
      <c r="AX64" s="42">
        <v>2.4975370931473596E-2</v>
      </c>
      <c r="AY64" s="42">
        <v>6.1906168681725715E-3</v>
      </c>
      <c r="AZ64" s="42">
        <v>5.6159648556633607E-3</v>
      </c>
      <c r="BA64" s="42">
        <v>1.1191805524653905E-2</v>
      </c>
      <c r="BB64" s="42">
        <v>1.6338611811862067E-2</v>
      </c>
      <c r="BC64" s="42">
        <v>9.8988680562936502E-3</v>
      </c>
      <c r="BD64" s="42">
        <v>4.6413170585434121E-3</v>
      </c>
      <c r="BE64" s="42">
        <v>2.2575387884218163E-2</v>
      </c>
      <c r="BF64" s="42">
        <v>6.5636080050080592E-2</v>
      </c>
      <c r="BG64" s="42">
        <v>2.0054939550975814E-2</v>
      </c>
      <c r="BH64" s="42">
        <v>1.9416943313605325E-2</v>
      </c>
      <c r="BI64" s="42">
        <v>2.4898458707378366E-2</v>
      </c>
      <c r="BJ64" s="42">
        <v>4.3367451209823191E-3</v>
      </c>
      <c r="BK64" s="42">
        <v>7.2907212702288407E-2</v>
      </c>
      <c r="BL64" s="42">
        <v>7.3930595585178935E-2</v>
      </c>
      <c r="BM64" s="42">
        <v>4.3314136169689517E-3</v>
      </c>
      <c r="BN64" s="42">
        <v>1.9682090684636149E-2</v>
      </c>
      <c r="BO64" s="42">
        <v>1.6915258496683842E-2</v>
      </c>
      <c r="BP64" s="42">
        <v>3.3914276606451653E-2</v>
      </c>
      <c r="BQ64" s="42">
        <v>6.1792785961258031E-3</v>
      </c>
      <c r="BR64" s="42">
        <v>6.7419527846429214E-4</v>
      </c>
      <c r="BS64" s="42">
        <v>1.7441193291691987E-2</v>
      </c>
      <c r="BT64" s="42">
        <v>1.5126387504528294E-3</v>
      </c>
      <c r="BU64" s="42">
        <v>1.1172936924592206E-2</v>
      </c>
      <c r="BV64" s="42">
        <v>2.8576085592464592E-2</v>
      </c>
      <c r="BW64" s="42">
        <v>2.0068723986179388E-2</v>
      </c>
      <c r="BX64" s="42">
        <v>0</v>
      </c>
      <c r="BY64" s="11"/>
      <c r="BZ64" s="11"/>
      <c r="CA64" s="11"/>
      <c r="CB64" s="11"/>
      <c r="CC64" s="11"/>
      <c r="CD64" s="11"/>
      <c r="CE64" s="11"/>
      <c r="CF64" s="11"/>
      <c r="CG64" s="11"/>
      <c r="CI64" s="9"/>
      <c r="CJ64" s="9"/>
      <c r="CK64" s="9"/>
    </row>
    <row r="65" spans="1:94">
      <c r="A65" s="6" t="s">
        <v>242</v>
      </c>
      <c r="B65" s="6" t="s">
        <v>243</v>
      </c>
      <c r="C65" s="4">
        <v>61</v>
      </c>
      <c r="D65" s="42">
        <v>1.8048489320247317E-3</v>
      </c>
      <c r="E65" s="42">
        <v>1.5617434404761031E-4</v>
      </c>
      <c r="F65" s="42">
        <v>8.7657663066231879E-6</v>
      </c>
      <c r="G65" s="42">
        <v>1.8032069465334388E-3</v>
      </c>
      <c r="H65" s="42">
        <v>6.9590553848714251E-3</v>
      </c>
      <c r="I65" s="42">
        <v>4.2832983456434492E-3</v>
      </c>
      <c r="J65" s="42">
        <v>5.2376599817878641E-3</v>
      </c>
      <c r="K65" s="42">
        <v>2.685099301100633E-3</v>
      </c>
      <c r="L65" s="42">
        <v>3.6062068956828073E-3</v>
      </c>
      <c r="M65" s="42">
        <v>2.4912302921895439E-3</v>
      </c>
      <c r="N65" s="42">
        <v>2.0372662065157505E-3</v>
      </c>
      <c r="O65" s="42">
        <v>4.5467380711965303E-3</v>
      </c>
      <c r="P65" s="42">
        <v>7.962140001663647E-4</v>
      </c>
      <c r="Q65" s="42">
        <v>1.5568786169866445E-3</v>
      </c>
      <c r="R65" s="42">
        <v>1.754492266462594E-3</v>
      </c>
      <c r="S65" s="42">
        <v>1.3361568433853614E-3</v>
      </c>
      <c r="T65" s="42">
        <v>3.3444821163018039E-3</v>
      </c>
      <c r="U65" s="42">
        <v>1.1510135346488835E-3</v>
      </c>
      <c r="V65" s="42">
        <v>2.9315155910770568E-4</v>
      </c>
      <c r="W65" s="42">
        <v>3.1403330489203514E-4</v>
      </c>
      <c r="X65" s="42">
        <v>7.9629612363348874E-6</v>
      </c>
      <c r="Y65" s="42">
        <v>3.3060755891844993E-3</v>
      </c>
      <c r="Z65" s="42">
        <v>3.1078829958109378E-3</v>
      </c>
      <c r="AA65" s="42">
        <v>4.7147064773038891E-3</v>
      </c>
      <c r="AB65" s="42">
        <v>5.754164816696123E-3</v>
      </c>
      <c r="AC65" s="42">
        <v>8.5500193528402334E-3</v>
      </c>
      <c r="AD65" s="42">
        <v>5.2446390674123836E-3</v>
      </c>
      <c r="AE65" s="42">
        <v>4.0695541513531578E-3</v>
      </c>
      <c r="AF65" s="42">
        <v>2.0823805174139749E-3</v>
      </c>
      <c r="AG65" s="42">
        <v>2.7367618838628049E-3</v>
      </c>
      <c r="AH65" s="42">
        <v>3.0712219116615824E-3</v>
      </c>
      <c r="AI65" s="42">
        <v>4.1787711854837034E-3</v>
      </c>
      <c r="AJ65" s="42">
        <v>3.1691848212942672E-3</v>
      </c>
      <c r="AK65" s="42">
        <v>9.2275790384868522E-3</v>
      </c>
      <c r="AL65" s="42">
        <v>6.5212422372909707E-3</v>
      </c>
      <c r="AM65" s="42">
        <v>4.8552254244090412E-3</v>
      </c>
      <c r="AN65" s="42">
        <v>2.8373289731362865E-3</v>
      </c>
      <c r="AO65" s="42">
        <v>2.395486159052902E-3</v>
      </c>
      <c r="AP65" s="42">
        <v>2.4333072730648602E-3</v>
      </c>
      <c r="AQ65" s="42">
        <v>7.1515766112836797E-3</v>
      </c>
      <c r="AR65" s="42">
        <v>7.8505444262295318E-3</v>
      </c>
      <c r="AS65" s="42">
        <v>1.1577340549601779E-2</v>
      </c>
      <c r="AT65" s="42">
        <v>2.77660067937259E-3</v>
      </c>
      <c r="AU65" s="42">
        <v>4.2218583533658316E-3</v>
      </c>
      <c r="AV65" s="42">
        <v>3.5839794539404501E-3</v>
      </c>
      <c r="AW65" s="42">
        <v>4.1359581092953668E-4</v>
      </c>
      <c r="AX65" s="42">
        <v>1.0854562319085989E-3</v>
      </c>
      <c r="AY65" s="42">
        <v>5.7751960861418972E-4</v>
      </c>
      <c r="AZ65" s="42">
        <v>4.3290423162511071E-4</v>
      </c>
      <c r="BA65" s="42">
        <v>9.4969641008038246E-6</v>
      </c>
      <c r="BB65" s="42">
        <v>2.4051767896878028E-2</v>
      </c>
      <c r="BC65" s="42">
        <v>3.169882193910299E-4</v>
      </c>
      <c r="BD65" s="42">
        <v>1.0366948354684975E-4</v>
      </c>
      <c r="BE65" s="42">
        <v>5.0108606563094133E-5</v>
      </c>
      <c r="BF65" s="42">
        <v>3.8574030458349825E-5</v>
      </c>
      <c r="BG65" s="42">
        <v>1.0812443969569843E-4</v>
      </c>
      <c r="BH65" s="42">
        <v>1.484131034632206E-3</v>
      </c>
      <c r="BI65" s="42">
        <v>6.4641605759755284E-4</v>
      </c>
      <c r="BJ65" s="42">
        <v>2.8845431519315871E-5</v>
      </c>
      <c r="BK65" s="42">
        <v>8.0957564363850755E-5</v>
      </c>
      <c r="BL65" s="42">
        <v>2.7393422327209753E-2</v>
      </c>
      <c r="BM65" s="42">
        <v>3.7245933454860479E-5</v>
      </c>
      <c r="BN65" s="42">
        <v>1.1475826838108585E-3</v>
      </c>
      <c r="BO65" s="42">
        <v>1.2597291711451133E-4</v>
      </c>
      <c r="BP65" s="42">
        <v>2.7868148330907325E-5</v>
      </c>
      <c r="BQ65" s="42">
        <v>5.4956460396756151E-3</v>
      </c>
      <c r="BR65" s="42">
        <v>3.8205585774350828E-3</v>
      </c>
      <c r="BS65" s="42">
        <v>6.1422160444243997E-4</v>
      </c>
      <c r="BT65" s="42">
        <v>6.7532343524738421E-3</v>
      </c>
      <c r="BU65" s="42">
        <v>3.7720887147354532E-5</v>
      </c>
      <c r="BV65" s="42">
        <v>3.1822710541227881E-4</v>
      </c>
      <c r="BW65" s="42">
        <v>7.6252936970334939E-5</v>
      </c>
      <c r="BX65" s="42">
        <v>0</v>
      </c>
      <c r="BY65" s="11"/>
      <c r="BZ65" s="11"/>
      <c r="CA65" s="11"/>
      <c r="CB65" s="11"/>
      <c r="CC65" s="11"/>
      <c r="CD65" s="11"/>
      <c r="CE65" s="11"/>
      <c r="CF65" s="11"/>
      <c r="CG65" s="11"/>
      <c r="CI65" s="9"/>
      <c r="CJ65" s="9"/>
      <c r="CK65" s="9"/>
    </row>
    <row r="66" spans="1:94">
      <c r="A66" s="6" t="s">
        <v>246</v>
      </c>
      <c r="B66" s="6" t="s">
        <v>247</v>
      </c>
      <c r="C66" s="4">
        <v>62</v>
      </c>
      <c r="D66" s="42">
        <v>3.7918643704777407E-5</v>
      </c>
      <c r="E66" s="42">
        <v>2.821665183007205E-3</v>
      </c>
      <c r="F66" s="42">
        <v>2.6864395888488955E-3</v>
      </c>
      <c r="G66" s="42">
        <v>1.893904832297326E-3</v>
      </c>
      <c r="H66" s="42">
        <v>3.6946958625475672E-3</v>
      </c>
      <c r="I66" s="42">
        <v>1.5449488784117241E-4</v>
      </c>
      <c r="J66" s="42">
        <v>4.3102667811068538E-5</v>
      </c>
      <c r="K66" s="42">
        <v>8.3579137152556462E-3</v>
      </c>
      <c r="L66" s="42">
        <v>3.0111164979331278E-3</v>
      </c>
      <c r="M66" s="42">
        <v>1.1931471295302084E-2</v>
      </c>
      <c r="N66" s="42">
        <v>6.346985344824263E-2</v>
      </c>
      <c r="O66" s="42">
        <v>1.4148807469232545E-2</v>
      </c>
      <c r="P66" s="42">
        <v>1.6605419721449316E-3</v>
      </c>
      <c r="Q66" s="42">
        <v>5.505451577692594E-3</v>
      </c>
      <c r="R66" s="42">
        <v>1.8797061526130639E-2</v>
      </c>
      <c r="S66" s="42">
        <v>1.2986772325716837E-3</v>
      </c>
      <c r="T66" s="42">
        <v>5.0634326465765073E-3</v>
      </c>
      <c r="U66" s="42">
        <v>2.6491684794056492E-3</v>
      </c>
      <c r="V66" s="42">
        <v>5.3463588971147528E-4</v>
      </c>
      <c r="W66" s="42">
        <v>5.7269439888139471E-4</v>
      </c>
      <c r="X66" s="42">
        <v>1.1503248331063737E-5</v>
      </c>
      <c r="Y66" s="42">
        <v>2.041521206129077E-3</v>
      </c>
      <c r="Z66" s="42">
        <v>6.9804554321345252E-4</v>
      </c>
      <c r="AA66" s="42">
        <v>6.0558423335070237E-3</v>
      </c>
      <c r="AB66" s="42">
        <v>2.6381205312570655E-2</v>
      </c>
      <c r="AC66" s="42">
        <v>2.74089448061536E-2</v>
      </c>
      <c r="AD66" s="42">
        <v>4.6717700005134361E-3</v>
      </c>
      <c r="AE66" s="42">
        <v>3.1813782025453983E-3</v>
      </c>
      <c r="AF66" s="42">
        <v>1.7049812802993011E-3</v>
      </c>
      <c r="AG66" s="42">
        <v>2.7718732902825281E-4</v>
      </c>
      <c r="AH66" s="42">
        <v>5.2174919660597681E-3</v>
      </c>
      <c r="AI66" s="42">
        <v>1.364769529809445E-2</v>
      </c>
      <c r="AJ66" s="42">
        <v>8.2681756028696214E-3</v>
      </c>
      <c r="AK66" s="42">
        <v>3.5529080553382882E-3</v>
      </c>
      <c r="AL66" s="42">
        <v>2.4210351122636083E-2</v>
      </c>
      <c r="AM66" s="42">
        <v>1.6141798613781937E-3</v>
      </c>
      <c r="AN66" s="42">
        <v>6.2157445198065082E-3</v>
      </c>
      <c r="AO66" s="42">
        <v>5.7776388613584818E-3</v>
      </c>
      <c r="AP66" s="42">
        <v>1.8420802215209375E-3</v>
      </c>
      <c r="AQ66" s="42">
        <v>1.1889854700588103E-2</v>
      </c>
      <c r="AR66" s="42">
        <v>1.3051923739599913E-2</v>
      </c>
      <c r="AS66" s="42">
        <v>1.924790915849307E-2</v>
      </c>
      <c r="AT66" s="42">
        <v>4.6236266333299211E-3</v>
      </c>
      <c r="AU66" s="42">
        <v>2.5938576622734637E-3</v>
      </c>
      <c r="AV66" s="42">
        <v>2.6135996971136839E-3</v>
      </c>
      <c r="AW66" s="42">
        <v>1.5243776690907268E-2</v>
      </c>
      <c r="AX66" s="42">
        <v>1.6953190602333707E-2</v>
      </c>
      <c r="AY66" s="42">
        <v>1.9146264847856205E-3</v>
      </c>
      <c r="AZ66" s="42">
        <v>1.9673835985837673E-3</v>
      </c>
      <c r="BA66" s="42">
        <v>4.3260351731944716E-3</v>
      </c>
      <c r="BB66" s="42">
        <v>9.4745824742631015E-3</v>
      </c>
      <c r="BC66" s="42">
        <v>1.2074788887266158E-2</v>
      </c>
      <c r="BD66" s="42">
        <v>3.1143801909123445E-3</v>
      </c>
      <c r="BE66" s="42">
        <v>3.7778507482034651E-2</v>
      </c>
      <c r="BF66" s="42">
        <v>4.5498340139725577E-2</v>
      </c>
      <c r="BG66" s="42">
        <v>1.8075516482826751E-2</v>
      </c>
      <c r="BH66" s="42">
        <v>1.2669577534415796E-2</v>
      </c>
      <c r="BI66" s="42">
        <v>1.4697318936675955E-2</v>
      </c>
      <c r="BJ66" s="42">
        <v>1.451218394057866E-3</v>
      </c>
      <c r="BK66" s="42">
        <v>1.9601029283960628E-2</v>
      </c>
      <c r="BL66" s="42">
        <v>6.4762253514508931E-3</v>
      </c>
      <c r="BM66" s="42">
        <v>1.9600808816981466E-2</v>
      </c>
      <c r="BN66" s="42">
        <v>2.1540684506514467E-2</v>
      </c>
      <c r="BO66" s="42">
        <v>6.6593944807313695E-3</v>
      </c>
      <c r="BP66" s="42">
        <v>4.3958269899877006E-3</v>
      </c>
      <c r="BQ66" s="42">
        <v>4.6936727946795577E-3</v>
      </c>
      <c r="BR66" s="42">
        <v>1.8641846974170487E-3</v>
      </c>
      <c r="BS66" s="42">
        <v>1.9228252288798514E-2</v>
      </c>
      <c r="BT66" s="42">
        <v>5.4693480206546002E-3</v>
      </c>
      <c r="BU66" s="42">
        <v>1.500091447424734E-4</v>
      </c>
      <c r="BV66" s="42">
        <v>3.6903479572524996E-2</v>
      </c>
      <c r="BW66" s="42">
        <v>9.7320534794751654E-3</v>
      </c>
      <c r="BX66" s="42">
        <v>0</v>
      </c>
      <c r="BY66" s="11"/>
      <c r="BZ66" s="11"/>
      <c r="CA66" s="11"/>
      <c r="CB66" s="11"/>
      <c r="CC66" s="11"/>
      <c r="CD66" s="11"/>
      <c r="CE66" s="11"/>
      <c r="CF66" s="11"/>
      <c r="CG66" s="11"/>
      <c r="CI66" s="9"/>
      <c r="CJ66" s="9"/>
      <c r="CK66" s="9"/>
    </row>
    <row r="67" spans="1:94">
      <c r="A67" s="6" t="s">
        <v>250</v>
      </c>
      <c r="B67" s="7" t="s">
        <v>251</v>
      </c>
      <c r="C67" s="4">
        <v>63</v>
      </c>
      <c r="D67" s="42">
        <v>5.1654557151604736E-4</v>
      </c>
      <c r="E67" s="42">
        <v>1.8441499548050674E-4</v>
      </c>
      <c r="F67" s="42">
        <v>1.0168631332325732E-3</v>
      </c>
      <c r="G67" s="42">
        <v>5.8401519420933704E-3</v>
      </c>
      <c r="H67" s="42">
        <v>2.7139543486505352E-2</v>
      </c>
      <c r="I67" s="42">
        <v>9.6889144911582164E-3</v>
      </c>
      <c r="J67" s="42">
        <v>6.9599032331029292E-3</v>
      </c>
      <c r="K67" s="42">
        <v>7.435861970722619E-4</v>
      </c>
      <c r="L67" s="42">
        <v>2.9274834843456515E-3</v>
      </c>
      <c r="M67" s="42">
        <v>1.9423973614175279E-3</v>
      </c>
      <c r="N67" s="42">
        <v>2.4293545881464225E-3</v>
      </c>
      <c r="O67" s="42">
        <v>1.3553585229513739E-3</v>
      </c>
      <c r="P67" s="42">
        <v>6.0223866292280894E-4</v>
      </c>
      <c r="Q67" s="42">
        <v>8.4057383714738576E-4</v>
      </c>
      <c r="R67" s="42">
        <v>9.160979501227275E-4</v>
      </c>
      <c r="S67" s="42">
        <v>2.6397335131716896E-3</v>
      </c>
      <c r="T67" s="42">
        <v>4.317599844042965E-3</v>
      </c>
      <c r="U67" s="42">
        <v>4.2466357192187006E-3</v>
      </c>
      <c r="V67" s="42">
        <v>5.8270200133320833E-4</v>
      </c>
      <c r="W67" s="42">
        <v>6.2519244551976464E-4</v>
      </c>
      <c r="X67" s="42">
        <v>1.3639937673660626E-4</v>
      </c>
      <c r="Y67" s="42">
        <v>1.0792325536196673E-3</v>
      </c>
      <c r="Z67" s="42">
        <v>1.4524627765369884E-3</v>
      </c>
      <c r="AA67" s="42">
        <v>2.5262499697365662E-3</v>
      </c>
      <c r="AB67" s="42">
        <v>9.872408000349078E-4</v>
      </c>
      <c r="AC67" s="42">
        <v>1.538594556273683E-3</v>
      </c>
      <c r="AD67" s="42">
        <v>2.9233324068153967E-3</v>
      </c>
      <c r="AE67" s="42">
        <v>2.7396010427863967E-3</v>
      </c>
      <c r="AF67" s="42">
        <v>3.5187846267317317E-3</v>
      </c>
      <c r="AG67" s="42">
        <v>2.28156377949148E-3</v>
      </c>
      <c r="AH67" s="42">
        <v>3.3250405362586803E-3</v>
      </c>
      <c r="AI67" s="42">
        <v>2.3109119493895931E-3</v>
      </c>
      <c r="AJ67" s="42">
        <v>1.4062183534988659E-3</v>
      </c>
      <c r="AK67" s="42">
        <v>2.5853493930133586E-3</v>
      </c>
      <c r="AL67" s="42">
        <v>4.9421172212657906E-3</v>
      </c>
      <c r="AM67" s="42">
        <v>3.0754377152064911E-3</v>
      </c>
      <c r="AN67" s="42">
        <v>6.1301848552292254E-3</v>
      </c>
      <c r="AO67" s="42">
        <v>1.7272792736302688E-3</v>
      </c>
      <c r="AP67" s="42">
        <v>2.6297195387748823E-3</v>
      </c>
      <c r="AQ67" s="42">
        <v>1.4804414089365243E-3</v>
      </c>
      <c r="AR67" s="42">
        <v>1.6251341044083247E-3</v>
      </c>
      <c r="AS67" s="42">
        <v>2.396614800706711E-3</v>
      </c>
      <c r="AT67" s="42">
        <v>5.762414059702481E-4</v>
      </c>
      <c r="AU67" s="42">
        <v>8.8460284892675628E-3</v>
      </c>
      <c r="AV67" s="42">
        <v>2.5520633247865135E-3</v>
      </c>
      <c r="AW67" s="42">
        <v>2.3872183564327275E-3</v>
      </c>
      <c r="AX67" s="42">
        <v>4.0229107870737432E-3</v>
      </c>
      <c r="AY67" s="42">
        <v>4.7407967744195149E-3</v>
      </c>
      <c r="AZ67" s="42">
        <v>2.1711847257806213E-2</v>
      </c>
      <c r="BA67" s="42">
        <v>2.5057822729836705E-2</v>
      </c>
      <c r="BB67" s="42">
        <v>7.7762802192625387E-3</v>
      </c>
      <c r="BC67" s="42">
        <v>2.7010538662452705E-3</v>
      </c>
      <c r="BD67" s="42">
        <v>2.4864523949200213E-3</v>
      </c>
      <c r="BE67" s="42">
        <v>1.5787634848430612E-2</v>
      </c>
      <c r="BF67" s="42">
        <v>1.2661631747611304E-2</v>
      </c>
      <c r="BG67" s="42">
        <v>1.1222221263537623E-2</v>
      </c>
      <c r="BH67" s="42">
        <v>8.2264019579938175E-3</v>
      </c>
      <c r="BI67" s="42">
        <v>1.0716628579567594E-3</v>
      </c>
      <c r="BJ67" s="42">
        <v>2.5666804515279003E-4</v>
      </c>
      <c r="BK67" s="42">
        <v>1.7919466005315698E-3</v>
      </c>
      <c r="BL67" s="42">
        <v>6.0148650574315433E-3</v>
      </c>
      <c r="BM67" s="42">
        <v>1.3627379347502756E-3</v>
      </c>
      <c r="BN67" s="42">
        <v>1.6279390004802104E-2</v>
      </c>
      <c r="BO67" s="42">
        <v>2.0193276102433043E-3</v>
      </c>
      <c r="BP67" s="42">
        <v>3.2944373641394993E-3</v>
      </c>
      <c r="BQ67" s="42">
        <v>1.6872587368305741E-3</v>
      </c>
      <c r="BR67" s="42">
        <v>1.736899402326859E-3</v>
      </c>
      <c r="BS67" s="42">
        <v>6.6932631871353164E-3</v>
      </c>
      <c r="BT67" s="42">
        <v>3.6976205410605744E-3</v>
      </c>
      <c r="BU67" s="42">
        <v>1.3835141177960437E-3</v>
      </c>
      <c r="BV67" s="42">
        <v>6.5983361757762614E-3</v>
      </c>
      <c r="BW67" s="42">
        <v>9.8284172321337149E-4</v>
      </c>
      <c r="BX67" s="42">
        <v>0</v>
      </c>
      <c r="BY67" s="11"/>
      <c r="BZ67" s="11"/>
      <c r="CA67" s="11"/>
      <c r="CB67" s="11"/>
      <c r="CC67" s="11"/>
      <c r="CD67" s="11"/>
      <c r="CE67" s="11"/>
      <c r="CF67" s="11"/>
      <c r="CG67" s="11"/>
      <c r="CI67" s="9"/>
      <c r="CJ67" s="9"/>
      <c r="CK67" s="9"/>
    </row>
    <row r="68" spans="1:94">
      <c r="A68" s="6" t="s">
        <v>254</v>
      </c>
      <c r="B68" s="6" t="s">
        <v>255</v>
      </c>
      <c r="C68" s="4">
        <v>64</v>
      </c>
      <c r="D68" s="42">
        <v>8.2026100659213092E-5</v>
      </c>
      <c r="E68" s="42">
        <v>1.2342316781468069E-4</v>
      </c>
      <c r="F68" s="42">
        <v>7.7514577025317611E-4</v>
      </c>
      <c r="G68" s="42">
        <v>2.679383014847447E-2</v>
      </c>
      <c r="H68" s="42">
        <v>4.8909629292593704E-3</v>
      </c>
      <c r="I68" s="42">
        <v>9.1086710918989351E-3</v>
      </c>
      <c r="J68" s="42">
        <v>1.0999190894818493E-2</v>
      </c>
      <c r="K68" s="42">
        <v>3.1959046942293206E-3</v>
      </c>
      <c r="L68" s="42">
        <v>8.3645953045648758E-3</v>
      </c>
      <c r="M68" s="42">
        <v>4.4829241451479441E-3</v>
      </c>
      <c r="N68" s="42">
        <v>1.407512814160539E-2</v>
      </c>
      <c r="O68" s="42">
        <v>9.6136641737231635E-3</v>
      </c>
      <c r="P68" s="42">
        <v>3.9001037991481312E-3</v>
      </c>
      <c r="Q68" s="42">
        <v>3.0290458221729774E-3</v>
      </c>
      <c r="R68" s="42">
        <v>6.5288378925972218E-3</v>
      </c>
      <c r="S68" s="42">
        <v>1.7602734477104886E-3</v>
      </c>
      <c r="T68" s="42">
        <v>6.6162685087757757E-3</v>
      </c>
      <c r="U68" s="42">
        <v>1.6876634431408407E-3</v>
      </c>
      <c r="V68" s="42">
        <v>6.7642994985740701E-4</v>
      </c>
      <c r="W68" s="42">
        <v>7.2458218943741235E-4</v>
      </c>
      <c r="X68" s="42">
        <v>1.4554095303960905E-5</v>
      </c>
      <c r="Y68" s="42">
        <v>9.7075347241313732E-3</v>
      </c>
      <c r="Z68" s="42">
        <v>3.3859726002800372E-3</v>
      </c>
      <c r="AA68" s="42">
        <v>1.1158723823195514E-2</v>
      </c>
      <c r="AB68" s="42">
        <v>8.2320947827196414E-3</v>
      </c>
      <c r="AC68" s="42">
        <v>1.7879551553755559E-2</v>
      </c>
      <c r="AD68" s="42">
        <v>6.5367303945933564E-3</v>
      </c>
      <c r="AE68" s="42">
        <v>9.8258255673107711E-3</v>
      </c>
      <c r="AF68" s="42">
        <v>4.4367807535600733E-3</v>
      </c>
      <c r="AG68" s="42">
        <v>9.0931739629901195E-3</v>
      </c>
      <c r="AH68" s="42">
        <v>7.9744190805896946E-3</v>
      </c>
      <c r="AI68" s="42">
        <v>9.5552682055885189E-3</v>
      </c>
      <c r="AJ68" s="42">
        <v>9.0014580682622469E-3</v>
      </c>
      <c r="AK68" s="42">
        <v>1.663942185740715E-2</v>
      </c>
      <c r="AL68" s="42">
        <v>8.5710194758183353E-3</v>
      </c>
      <c r="AM68" s="42">
        <v>4.1098419415404024E-3</v>
      </c>
      <c r="AN68" s="42">
        <v>3.8254744233895111E-3</v>
      </c>
      <c r="AO68" s="42">
        <v>4.1349277420394907E-3</v>
      </c>
      <c r="AP68" s="42">
        <v>5.7194646563636081E-3</v>
      </c>
      <c r="AQ68" s="42">
        <v>1.1793812359494414E-2</v>
      </c>
      <c r="AR68" s="42">
        <v>1.2946494586486251E-2</v>
      </c>
      <c r="AS68" s="42">
        <v>1.9092430870213492E-2</v>
      </c>
      <c r="AT68" s="42">
        <v>4.5862784959985062E-3</v>
      </c>
      <c r="AU68" s="42">
        <v>5.3762817750251544E-3</v>
      </c>
      <c r="AV68" s="42">
        <v>3.5149658292126622E-3</v>
      </c>
      <c r="AW68" s="42">
        <v>1.1724471544447838E-2</v>
      </c>
      <c r="AX68" s="42">
        <v>3.0687607272102822E-2</v>
      </c>
      <c r="AY68" s="42">
        <v>5.6577596256855694E-3</v>
      </c>
      <c r="AZ68" s="42">
        <v>4.413808151866744E-3</v>
      </c>
      <c r="BA68" s="42">
        <v>2.2168898453520689E-2</v>
      </c>
      <c r="BB68" s="42">
        <v>2.3842205762110182E-2</v>
      </c>
      <c r="BC68" s="42">
        <v>3.4687231400410468E-2</v>
      </c>
      <c r="BD68" s="42">
        <v>8.4921412069119857E-3</v>
      </c>
      <c r="BE68" s="42">
        <v>1.2701415361716638E-2</v>
      </c>
      <c r="BF68" s="42">
        <v>2.3158053683335511E-2</v>
      </c>
      <c r="BG68" s="42">
        <v>0.10791834854345478</v>
      </c>
      <c r="BH68" s="42">
        <v>3.9055325717783786E-2</v>
      </c>
      <c r="BI68" s="42">
        <v>3.2050462566566434E-2</v>
      </c>
      <c r="BJ68" s="42">
        <v>2.4256312753025496E-3</v>
      </c>
      <c r="BK68" s="42">
        <v>2.0081822984976856E-2</v>
      </c>
      <c r="BL68" s="42">
        <v>8.7251097093778134E-3</v>
      </c>
      <c r="BM68" s="42">
        <v>7.2928043768206172E-3</v>
      </c>
      <c r="BN68" s="42">
        <v>1.432397680654602E-2</v>
      </c>
      <c r="BO68" s="42">
        <v>2.7313067684560096E-2</v>
      </c>
      <c r="BP68" s="42">
        <v>9.5850786453120455E-3</v>
      </c>
      <c r="BQ68" s="42">
        <v>3.0603164260740768E-2</v>
      </c>
      <c r="BR68" s="42">
        <v>3.2583700528352674E-2</v>
      </c>
      <c r="BS68" s="42">
        <v>3.0103092640859586E-2</v>
      </c>
      <c r="BT68" s="42">
        <v>5.0153014119822842E-2</v>
      </c>
      <c r="BU68" s="42">
        <v>1.4545083347206146E-2</v>
      </c>
      <c r="BV68" s="42">
        <v>2.8944406107484992E-2</v>
      </c>
      <c r="BW68" s="42">
        <v>4.0801442760821982E-2</v>
      </c>
      <c r="BX68" s="42">
        <v>0</v>
      </c>
      <c r="BY68" s="11"/>
      <c r="BZ68" s="11"/>
      <c r="CA68" s="11"/>
      <c r="CB68" s="11"/>
      <c r="CC68" s="11"/>
      <c r="CD68" s="11"/>
      <c r="CE68" s="11"/>
      <c r="CF68" s="11"/>
      <c r="CG68" s="11"/>
      <c r="CI68" s="9"/>
      <c r="CJ68" s="9"/>
      <c r="CK68" s="9"/>
    </row>
    <row r="69" spans="1:94">
      <c r="A69" s="6" t="s">
        <v>258</v>
      </c>
      <c r="B69" s="6" t="s">
        <v>259</v>
      </c>
      <c r="C69" s="4">
        <v>65</v>
      </c>
      <c r="D69" s="42">
        <v>4.7932286984645847E-6</v>
      </c>
      <c r="E69" s="42">
        <v>3.207092449672156E-6</v>
      </c>
      <c r="F69" s="42">
        <v>5.1764425033234934E-5</v>
      </c>
      <c r="G69" s="42">
        <v>3.8463301059292704E-4</v>
      </c>
      <c r="H69" s="42">
        <v>5.6517867967687875E-4</v>
      </c>
      <c r="I69" s="42">
        <v>1.0075983028604238E-3</v>
      </c>
      <c r="J69" s="42">
        <v>9.4534360179224664E-4</v>
      </c>
      <c r="K69" s="42">
        <v>1.2992631843734101E-3</v>
      </c>
      <c r="L69" s="42">
        <v>1.9330048385565544E-3</v>
      </c>
      <c r="M69" s="42">
        <v>1.0658585865199869E-3</v>
      </c>
      <c r="N69" s="42">
        <v>1.5644172447391448E-3</v>
      </c>
      <c r="O69" s="42">
        <v>7.5732240307124958E-3</v>
      </c>
      <c r="P69" s="42">
        <v>5.8259196911843582E-4</v>
      </c>
      <c r="Q69" s="42">
        <v>4.6761176632628888E-4</v>
      </c>
      <c r="R69" s="42">
        <v>1.0330905360911447E-3</v>
      </c>
      <c r="S69" s="42">
        <v>1.9959161787621344E-3</v>
      </c>
      <c r="T69" s="42">
        <v>4.6433554677673917E-3</v>
      </c>
      <c r="U69" s="42">
        <v>7.6707756711680058E-4</v>
      </c>
      <c r="V69" s="42">
        <v>3.1005415094741384E-4</v>
      </c>
      <c r="W69" s="42">
        <v>3.3212561860247893E-4</v>
      </c>
      <c r="X69" s="42">
        <v>6.6711381765822165E-6</v>
      </c>
      <c r="Y69" s="42">
        <v>3.7496718642203927E-5</v>
      </c>
      <c r="Z69" s="42">
        <v>1.5499711663162551E-3</v>
      </c>
      <c r="AA69" s="42">
        <v>2.0206121425143842E-3</v>
      </c>
      <c r="AB69" s="42">
        <v>7.6806786764418902E-4</v>
      </c>
      <c r="AC69" s="42">
        <v>3.281746940427151E-3</v>
      </c>
      <c r="AD69" s="42">
        <v>1.8767958859714935E-3</v>
      </c>
      <c r="AE69" s="42">
        <v>4.9468630220984178E-3</v>
      </c>
      <c r="AF69" s="42">
        <v>5.8340403058886753E-4</v>
      </c>
      <c r="AG69" s="42">
        <v>9.7178905953051531E-4</v>
      </c>
      <c r="AH69" s="42">
        <v>1.8260786964904112E-3</v>
      </c>
      <c r="AI69" s="42">
        <v>1.4113308270444606E-3</v>
      </c>
      <c r="AJ69" s="42">
        <v>1.2023231996204703E-3</v>
      </c>
      <c r="AK69" s="42">
        <v>1.9525281873956752E-3</v>
      </c>
      <c r="AL69" s="42">
        <v>3.4463593776354389E-3</v>
      </c>
      <c r="AM69" s="42">
        <v>2.9480172117775072E-3</v>
      </c>
      <c r="AN69" s="42">
        <v>2.1320987003770712E-3</v>
      </c>
      <c r="AO69" s="42">
        <v>7.6871778055477482E-4</v>
      </c>
      <c r="AP69" s="42">
        <v>2.638354065948261E-3</v>
      </c>
      <c r="AQ69" s="42">
        <v>1.2218850246788916E-3</v>
      </c>
      <c r="AR69" s="42">
        <v>1.3413074055378677E-3</v>
      </c>
      <c r="AS69" s="42">
        <v>1.9780504093106434E-3</v>
      </c>
      <c r="AT69" s="42">
        <v>4.7515636525758976E-4</v>
      </c>
      <c r="AU69" s="42">
        <v>6.6752078247795717E-3</v>
      </c>
      <c r="AV69" s="42">
        <v>1.0474365496948893E-3</v>
      </c>
      <c r="AW69" s="42">
        <v>4.1948227594308931E-3</v>
      </c>
      <c r="AX69" s="42">
        <v>4.976128009240589E-3</v>
      </c>
      <c r="AY69" s="42">
        <v>3.9735511071609161E-3</v>
      </c>
      <c r="AZ69" s="42">
        <v>1.0818423993459716E-3</v>
      </c>
      <c r="BA69" s="42">
        <v>4.2973551156327665E-3</v>
      </c>
      <c r="BB69" s="42">
        <v>2.3013387097262198E-2</v>
      </c>
      <c r="BC69" s="42">
        <v>3.8722995982190954E-3</v>
      </c>
      <c r="BD69" s="42">
        <v>2.5918731412480139E-3</v>
      </c>
      <c r="BE69" s="42">
        <v>1.7177502044021318E-3</v>
      </c>
      <c r="BF69" s="42">
        <v>6.8353383676076525E-3</v>
      </c>
      <c r="BG69" s="42">
        <v>3.5848965354302884E-3</v>
      </c>
      <c r="BH69" s="42">
        <v>3.5497710511105422E-3</v>
      </c>
      <c r="BI69" s="42">
        <v>7.8059390451391446E-3</v>
      </c>
      <c r="BJ69" s="42">
        <v>3.2427740273858384E-4</v>
      </c>
      <c r="BK69" s="42">
        <v>3.8595766284654979E-3</v>
      </c>
      <c r="BL69" s="42">
        <v>1.8700558486804155E-4</v>
      </c>
      <c r="BM69" s="42">
        <v>2.0594907661675133E-3</v>
      </c>
      <c r="BN69" s="42">
        <v>2.712518925183839E-3</v>
      </c>
      <c r="BO69" s="42">
        <v>3.2862841496126361E-3</v>
      </c>
      <c r="BP69" s="42">
        <v>1.1129195999641812E-3</v>
      </c>
      <c r="BQ69" s="42">
        <v>9.0533702169206705E-3</v>
      </c>
      <c r="BR69" s="42">
        <v>9.6262511016962492E-3</v>
      </c>
      <c r="BS69" s="42">
        <v>1.0476557538037144E-2</v>
      </c>
      <c r="BT69" s="42">
        <v>7.1822204821117581E-3</v>
      </c>
      <c r="BU69" s="42">
        <v>4.8473229834718365E-6</v>
      </c>
      <c r="BV69" s="42">
        <v>4.1032770372771846E-3</v>
      </c>
      <c r="BW69" s="42">
        <v>2.30631759156935E-5</v>
      </c>
      <c r="BX69" s="42">
        <v>0</v>
      </c>
      <c r="BY69" s="11"/>
      <c r="BZ69" s="11"/>
      <c r="CA69" s="11"/>
      <c r="CB69" s="11"/>
      <c r="CC69" s="11"/>
      <c r="CD69" s="11"/>
      <c r="CE69" s="11"/>
      <c r="CF69" s="11"/>
      <c r="CG69" s="11"/>
      <c r="CI69" s="9"/>
      <c r="CJ69" s="9"/>
      <c r="CK69" s="9"/>
      <c r="CP69" s="11"/>
    </row>
    <row r="70" spans="1:94">
      <c r="A70" s="6" t="s">
        <v>262</v>
      </c>
      <c r="B70" s="6" t="s">
        <v>263</v>
      </c>
      <c r="C70" s="4">
        <v>66</v>
      </c>
      <c r="D70" s="42">
        <v>7.2116041434468073E-4</v>
      </c>
      <c r="E70" s="42">
        <v>7.7629721773280814E-4</v>
      </c>
      <c r="F70" s="42">
        <v>5.8672600782043688E-4</v>
      </c>
      <c r="G70" s="42">
        <v>1.474698776579033E-3</v>
      </c>
      <c r="H70" s="42">
        <v>2.7360997107602272E-3</v>
      </c>
      <c r="I70" s="42">
        <v>2.938086040767032E-3</v>
      </c>
      <c r="J70" s="42">
        <v>2.2402402983766256E-3</v>
      </c>
      <c r="K70" s="42">
        <v>1.734251170849686E-3</v>
      </c>
      <c r="L70" s="42">
        <v>1.8126565473468906E-3</v>
      </c>
      <c r="M70" s="42">
        <v>3.0796912512871259E-3</v>
      </c>
      <c r="N70" s="42">
        <v>7.2167019846117748E-3</v>
      </c>
      <c r="O70" s="42">
        <v>4.4017010876757495E-3</v>
      </c>
      <c r="P70" s="42">
        <v>7.2369866859770752E-4</v>
      </c>
      <c r="Q70" s="42">
        <v>8.3323322271070107E-4</v>
      </c>
      <c r="R70" s="42">
        <v>2.0367112039687695E-3</v>
      </c>
      <c r="S70" s="42">
        <v>2.0464791635320979E-3</v>
      </c>
      <c r="T70" s="42">
        <v>2.7760733919688653E-3</v>
      </c>
      <c r="U70" s="42">
        <v>6.6528671412582712E-4</v>
      </c>
      <c r="V70" s="42">
        <v>5.2306104713972801E-4</v>
      </c>
      <c r="W70" s="42">
        <v>5.6065152143160699E-4</v>
      </c>
      <c r="X70" s="42">
        <v>5.6831149092043038E-5</v>
      </c>
      <c r="Y70" s="42">
        <v>1.3094847267479449E-3</v>
      </c>
      <c r="Z70" s="42">
        <v>5.1705548847481219E-3</v>
      </c>
      <c r="AA70" s="42">
        <v>3.7983022465793996E-3</v>
      </c>
      <c r="AB70" s="42">
        <v>4.5713586214880114E-3</v>
      </c>
      <c r="AC70" s="42">
        <v>5.3710413878511852E-3</v>
      </c>
      <c r="AD70" s="42">
        <v>1.6283687687334704E-3</v>
      </c>
      <c r="AE70" s="42">
        <v>2.6826750658776603E-3</v>
      </c>
      <c r="AF70" s="42">
        <v>3.9768116859256256E-3</v>
      </c>
      <c r="AG70" s="42">
        <v>3.7203759501113552E-3</v>
      </c>
      <c r="AH70" s="42">
        <v>1.6234355200989454E-3</v>
      </c>
      <c r="AI70" s="42">
        <v>2.240443578941063E-3</v>
      </c>
      <c r="AJ70" s="42">
        <v>2.257055623054898E-3</v>
      </c>
      <c r="AK70" s="42">
        <v>1.8212695070600766E-3</v>
      </c>
      <c r="AL70" s="42">
        <v>3.5280358719515601E-3</v>
      </c>
      <c r="AM70" s="42">
        <v>1.4710750249885554E-3</v>
      </c>
      <c r="AN70" s="42">
        <v>1.5156345943513293E-3</v>
      </c>
      <c r="AO70" s="42">
        <v>1.1507222629837416E-3</v>
      </c>
      <c r="AP70" s="42">
        <v>1.0857091286917741E-3</v>
      </c>
      <c r="AQ70" s="42">
        <v>1.9609782090120598E-3</v>
      </c>
      <c r="AR70" s="42">
        <v>3.0125130119115313E-3</v>
      </c>
      <c r="AS70" s="42">
        <v>2.5659869917042904E-3</v>
      </c>
      <c r="AT70" s="42">
        <v>8.4005713721846008E-4</v>
      </c>
      <c r="AU70" s="42">
        <v>2.2949496047582544E-3</v>
      </c>
      <c r="AV70" s="42">
        <v>7.6050668582116558E-4</v>
      </c>
      <c r="AW70" s="42">
        <v>2.6225792823912986E-3</v>
      </c>
      <c r="AX70" s="42">
        <v>3.2611601209520513E-3</v>
      </c>
      <c r="AY70" s="42">
        <v>1.3518365708296758E-3</v>
      </c>
      <c r="AZ70" s="42">
        <v>4.4488296587679842E-3</v>
      </c>
      <c r="BA70" s="42">
        <v>5.1364987443578642E-3</v>
      </c>
      <c r="BB70" s="42">
        <v>3.9400542608243978E-3</v>
      </c>
      <c r="BC70" s="42">
        <v>3.252297978408732E-3</v>
      </c>
      <c r="BD70" s="42">
        <v>1.0324199557210435E-3</v>
      </c>
      <c r="BE70" s="42">
        <v>3.9327242268873512E-3</v>
      </c>
      <c r="BF70" s="42">
        <v>6.6238162746759628E-3</v>
      </c>
      <c r="BG70" s="42">
        <v>2.9093135483536665E-3</v>
      </c>
      <c r="BH70" s="42">
        <v>2.6205854515818656E-3</v>
      </c>
      <c r="BI70" s="42">
        <v>2.4421525409606586E-3</v>
      </c>
      <c r="BJ70" s="42">
        <v>3.253567642301225E-4</v>
      </c>
      <c r="BK70" s="42">
        <v>4.1818885228728326E-3</v>
      </c>
      <c r="BL70" s="42">
        <v>6.376126553675341E-3</v>
      </c>
      <c r="BM70" s="42">
        <v>3.4267796455650966E-3</v>
      </c>
      <c r="BN70" s="42">
        <v>2.7941255917653556E-3</v>
      </c>
      <c r="BO70" s="42">
        <v>3.2374145881042403E-3</v>
      </c>
      <c r="BP70" s="42">
        <v>1.4716290442142236E-3</v>
      </c>
      <c r="BQ70" s="42">
        <v>2.2419263550223735E-3</v>
      </c>
      <c r="BR70" s="42">
        <v>1.1716684978633719E-3</v>
      </c>
      <c r="BS70" s="42">
        <v>2.9542357622501562E-3</v>
      </c>
      <c r="BT70" s="42">
        <v>2.0532400046983489E-3</v>
      </c>
      <c r="BU70" s="42">
        <v>1.5249184524874961E-3</v>
      </c>
      <c r="BV70" s="42">
        <v>5.1537941822918411E-3</v>
      </c>
      <c r="BW70" s="42">
        <v>4.1405538814664631E-3</v>
      </c>
      <c r="BX70" s="42">
        <v>0</v>
      </c>
      <c r="BY70" s="11"/>
      <c r="BZ70" s="11"/>
      <c r="CA70" s="11"/>
      <c r="CB70" s="11"/>
      <c r="CC70" s="11"/>
      <c r="CD70" s="11"/>
      <c r="CE70" s="11"/>
      <c r="CF70" s="11"/>
      <c r="CG70" s="11"/>
      <c r="CI70" s="9"/>
      <c r="CJ70" s="9"/>
      <c r="CK70" s="9"/>
    </row>
    <row r="71" spans="1:94">
      <c r="A71" s="6" t="s">
        <v>266</v>
      </c>
      <c r="B71" s="6" t="s">
        <v>267</v>
      </c>
      <c r="C71" s="4">
        <v>67</v>
      </c>
      <c r="D71" s="42">
        <v>5.1852635698551378E-6</v>
      </c>
      <c r="E71" s="42">
        <v>1.815113186039898E-6</v>
      </c>
      <c r="F71" s="42">
        <v>2.1613661974769861E-6</v>
      </c>
      <c r="G71" s="42">
        <v>9.4340426521076848E-5</v>
      </c>
      <c r="H71" s="42">
        <v>4.459262834140405E-5</v>
      </c>
      <c r="I71" s="42">
        <v>4.9555646944355399E-4</v>
      </c>
      <c r="J71" s="42">
        <v>4.7559188836017681E-5</v>
      </c>
      <c r="K71" s="42">
        <v>1.03241498854911E-4</v>
      </c>
      <c r="L71" s="42">
        <v>6.4183518746697919E-5</v>
      </c>
      <c r="M71" s="42">
        <v>6.1788191545286697E-5</v>
      </c>
      <c r="N71" s="42">
        <v>3.3333944627686891E-4</v>
      </c>
      <c r="O71" s="42">
        <v>3.4085818753964899E-4</v>
      </c>
      <c r="P71" s="42">
        <v>1.5091882155043992E-5</v>
      </c>
      <c r="Q71" s="42">
        <v>7.1307166895269618E-5</v>
      </c>
      <c r="R71" s="42">
        <v>1.7032431372488859E-4</v>
      </c>
      <c r="S71" s="42">
        <v>1.0545479713487655E-4</v>
      </c>
      <c r="T71" s="42">
        <v>1.0790109503150865E-4</v>
      </c>
      <c r="U71" s="42">
        <v>2.1080869771079525E-5</v>
      </c>
      <c r="V71" s="42">
        <v>8.8814130652420351E-6</v>
      </c>
      <c r="W71" s="42">
        <v>9.5136439855563656E-6</v>
      </c>
      <c r="X71" s="42">
        <v>1.9109285774916479E-7</v>
      </c>
      <c r="Y71" s="42">
        <v>1.7050277432907954E-5</v>
      </c>
      <c r="Z71" s="42">
        <v>1.7647956580416763E-4</v>
      </c>
      <c r="AA71" s="42">
        <v>1.3464912882175687E-4</v>
      </c>
      <c r="AB71" s="42">
        <v>3.9205352288300665E-4</v>
      </c>
      <c r="AC71" s="42">
        <v>9.134296551768416E-4</v>
      </c>
      <c r="AD71" s="42">
        <v>1.0609164599655788E-4</v>
      </c>
      <c r="AE71" s="42">
        <v>1.3073059978946589E-4</v>
      </c>
      <c r="AF71" s="42">
        <v>8.657259097675291E-5</v>
      </c>
      <c r="AG71" s="42">
        <v>4.6159139593313336E-4</v>
      </c>
      <c r="AH71" s="42">
        <v>5.7914366546475716E-5</v>
      </c>
      <c r="AI71" s="42">
        <v>1.6548592467809556E-4</v>
      </c>
      <c r="AJ71" s="42">
        <v>4.8081067361009991E-4</v>
      </c>
      <c r="AK71" s="42">
        <v>3.0400632954049033E-4</v>
      </c>
      <c r="AL71" s="42">
        <v>3.9735846244882804E-4</v>
      </c>
      <c r="AM71" s="42">
        <v>3.999357399290723E-4</v>
      </c>
      <c r="AN71" s="42">
        <v>1.8372763755975953E-4</v>
      </c>
      <c r="AO71" s="42">
        <v>9.5246920994806775E-5</v>
      </c>
      <c r="AP71" s="42">
        <v>2.4015388475397615E-5</v>
      </c>
      <c r="AQ71" s="42">
        <v>1.3681562596114971E-4</v>
      </c>
      <c r="AR71" s="42">
        <v>1.501874632952601E-4</v>
      </c>
      <c r="AS71" s="42">
        <v>2.2148418179007012E-4</v>
      </c>
      <c r="AT71" s="42">
        <v>5.3947584639907751E-5</v>
      </c>
      <c r="AU71" s="42">
        <v>6.1442679292728782E-5</v>
      </c>
      <c r="AV71" s="42">
        <v>2.695937299085748E-5</v>
      </c>
      <c r="AW71" s="42">
        <v>5.25103901544753E-5</v>
      </c>
      <c r="AX71" s="42">
        <v>1.3050879279278088E-4</v>
      </c>
      <c r="AY71" s="42">
        <v>3.5615053178668212E-5</v>
      </c>
      <c r="AZ71" s="42">
        <v>4.1851520061902928E-5</v>
      </c>
      <c r="BA71" s="42">
        <v>3.4362887848781644E-5</v>
      </c>
      <c r="BB71" s="42">
        <v>1.0580434645778376E-4</v>
      </c>
      <c r="BC71" s="42">
        <v>8.278503459014897E-5</v>
      </c>
      <c r="BD71" s="42">
        <v>2.3336643977079471E-5</v>
      </c>
      <c r="BE71" s="42">
        <v>7.3106772799598675E-5</v>
      </c>
      <c r="BF71" s="42">
        <v>6.2233366045096468E-5</v>
      </c>
      <c r="BG71" s="42">
        <v>3.1392558741244887E-4</v>
      </c>
      <c r="BH71" s="42">
        <v>2.4222242388212395E-4</v>
      </c>
      <c r="BI71" s="42">
        <v>9.5136808492691448E-5</v>
      </c>
      <c r="BJ71" s="42">
        <v>6.2541975772568316E-6</v>
      </c>
      <c r="BK71" s="42">
        <v>1.7687395514298979E-4</v>
      </c>
      <c r="BL71" s="42">
        <v>3.4558397806457386E-3</v>
      </c>
      <c r="BM71" s="42">
        <v>7.2366304804212934E-5</v>
      </c>
      <c r="BN71" s="42">
        <v>2.3193893376781405E-4</v>
      </c>
      <c r="BO71" s="42">
        <v>1.0029906097530338E-4</v>
      </c>
      <c r="BP71" s="42">
        <v>6.4140753035256404E-5</v>
      </c>
      <c r="BQ71" s="42">
        <v>6.1161384823249797E-5</v>
      </c>
      <c r="BR71" s="42">
        <v>4.6385694452987815E-5</v>
      </c>
      <c r="BS71" s="42">
        <v>6.6071317963912468E-5</v>
      </c>
      <c r="BT71" s="42">
        <v>1.00535176798476E-4</v>
      </c>
      <c r="BU71" s="42">
        <v>8.176089285525001E-5</v>
      </c>
      <c r="BV71" s="42">
        <v>1.0863851565677689E-4</v>
      </c>
      <c r="BW71" s="42">
        <v>1.2861450791143704E-4</v>
      </c>
      <c r="BX71" s="42">
        <v>0</v>
      </c>
      <c r="BY71" s="11"/>
      <c r="BZ71" s="11"/>
      <c r="CA71" s="11"/>
      <c r="CB71" s="11"/>
      <c r="CC71" s="11"/>
      <c r="CD71" s="11"/>
      <c r="CE71" s="11"/>
      <c r="CF71" s="11"/>
      <c r="CG71" s="11"/>
      <c r="CI71" s="9"/>
      <c r="CJ71" s="9"/>
      <c r="CK71" s="9"/>
    </row>
    <row r="72" spans="1:94">
      <c r="A72" s="6" t="s">
        <v>270</v>
      </c>
      <c r="B72" s="6" t="s">
        <v>271</v>
      </c>
      <c r="C72" s="4">
        <v>68</v>
      </c>
      <c r="D72" s="42">
        <v>1.9327649587574563E-5</v>
      </c>
      <c r="E72" s="42">
        <v>2.2636409692547511E-5</v>
      </c>
      <c r="F72" s="42">
        <v>6.2138607575235983E-6</v>
      </c>
      <c r="G72" s="42">
        <v>5.8409621610418198E-5</v>
      </c>
      <c r="H72" s="42">
        <v>1.4203366958778714E-4</v>
      </c>
      <c r="I72" s="42">
        <v>2.5906734131314496E-3</v>
      </c>
      <c r="J72" s="42">
        <v>1.7625240163300765E-3</v>
      </c>
      <c r="K72" s="42">
        <v>4.4500713784338118E-5</v>
      </c>
      <c r="L72" s="42">
        <v>1.0286430129748621E-5</v>
      </c>
      <c r="M72" s="42">
        <v>1.2084977507741227E-4</v>
      </c>
      <c r="N72" s="42">
        <v>3.5457529659824812E-5</v>
      </c>
      <c r="O72" s="42">
        <v>5.2824093572090364E-5</v>
      </c>
      <c r="P72" s="42">
        <v>5.0196577053360396E-5</v>
      </c>
      <c r="Q72" s="42">
        <v>3.8439280570295772E-5</v>
      </c>
      <c r="R72" s="42">
        <v>4.3193358175102226E-5</v>
      </c>
      <c r="S72" s="42">
        <v>2.5210612477394669E-5</v>
      </c>
      <c r="T72" s="42">
        <v>5.0507284446962256E-4</v>
      </c>
      <c r="U72" s="42">
        <v>2.2385158992621318E-5</v>
      </c>
      <c r="V72" s="42">
        <v>3.7585572612654219E-5</v>
      </c>
      <c r="W72" s="42">
        <v>4.0261133470918596E-5</v>
      </c>
      <c r="X72" s="42">
        <v>8.0869276408270556E-7</v>
      </c>
      <c r="Y72" s="42">
        <v>1.4584675962736929E-5</v>
      </c>
      <c r="Z72" s="42">
        <v>1.1238969593740145E-4</v>
      </c>
      <c r="AA72" s="42">
        <v>5.1402027900479747E-4</v>
      </c>
      <c r="AB72" s="42">
        <v>4.4220525947461418E-5</v>
      </c>
      <c r="AC72" s="42">
        <v>6.5027963886772115E-5</v>
      </c>
      <c r="AD72" s="42">
        <v>4.5082316656126741E-5</v>
      </c>
      <c r="AE72" s="42">
        <v>2.7053532960837125E-5</v>
      </c>
      <c r="AF72" s="42">
        <v>2.0002120246925036E-3</v>
      </c>
      <c r="AG72" s="42">
        <v>1.4024345272713877E-3</v>
      </c>
      <c r="AH72" s="42">
        <v>8.7249505719638244E-4</v>
      </c>
      <c r="AI72" s="42">
        <v>4.5376621349697782E-5</v>
      </c>
      <c r="AJ72" s="42">
        <v>4.7665835761929788E-5</v>
      </c>
      <c r="AK72" s="42">
        <v>2.4339701038680639E-4</v>
      </c>
      <c r="AL72" s="42">
        <v>6.6878579228114344E-4</v>
      </c>
      <c r="AM72" s="42">
        <v>6.194725032860784E-5</v>
      </c>
      <c r="AN72" s="42">
        <v>2.1255421527113384E-5</v>
      </c>
      <c r="AO72" s="42">
        <v>3.1758211297900268E-5</v>
      </c>
      <c r="AP72" s="42">
        <v>1.7366897545357065E-4</v>
      </c>
      <c r="AQ72" s="42">
        <v>5.7645593512115252E-4</v>
      </c>
      <c r="AR72" s="42">
        <v>6.3279653905853742E-4</v>
      </c>
      <c r="AS72" s="42">
        <v>9.3319655727477468E-4</v>
      </c>
      <c r="AT72" s="42">
        <v>2.2416733271226865E-4</v>
      </c>
      <c r="AU72" s="42">
        <v>2.3968684848656865E-5</v>
      </c>
      <c r="AV72" s="42">
        <v>2.1637140653386314E-5</v>
      </c>
      <c r="AW72" s="42">
        <v>2.1724936848153389E-4</v>
      </c>
      <c r="AX72" s="42">
        <v>1.0422532385060616E-3</v>
      </c>
      <c r="AY72" s="42">
        <v>3.6331836853915381E-3</v>
      </c>
      <c r="AZ72" s="42">
        <v>4.2978670599558766E-3</v>
      </c>
      <c r="BA72" s="42">
        <v>3.2501944721106328E-4</v>
      </c>
      <c r="BB72" s="42">
        <v>2.6013479586359683E-3</v>
      </c>
      <c r="BC72" s="42">
        <v>1.2261569492584253E-4</v>
      </c>
      <c r="BD72" s="42">
        <v>5.6911082902173805E-5</v>
      </c>
      <c r="BE72" s="42">
        <v>3.8621802137566955E-5</v>
      </c>
      <c r="BF72" s="42">
        <v>2.5305079291212372E-5</v>
      </c>
      <c r="BG72" s="42">
        <v>4.1829389030479498E-4</v>
      </c>
      <c r="BH72" s="42">
        <v>3.1993127904801059E-5</v>
      </c>
      <c r="BI72" s="42">
        <v>3.5676529091974891E-3</v>
      </c>
      <c r="BJ72" s="42">
        <v>6.813860765552617E-6</v>
      </c>
      <c r="BK72" s="42">
        <v>1.5746789601429487E-2</v>
      </c>
      <c r="BL72" s="42">
        <v>3.3036861582329867E-3</v>
      </c>
      <c r="BM72" s="42">
        <v>7.8477176077441039E-3</v>
      </c>
      <c r="BN72" s="42">
        <v>1.724107384062665E-3</v>
      </c>
      <c r="BO72" s="42">
        <v>8.8230334773816543E-3</v>
      </c>
      <c r="BP72" s="42">
        <v>4.2722807247209914E-3</v>
      </c>
      <c r="BQ72" s="42">
        <v>5.9609708838598611E-4</v>
      </c>
      <c r="BR72" s="42">
        <v>4.5422778734980474E-4</v>
      </c>
      <c r="BS72" s="42">
        <v>6.205304771879144E-5</v>
      </c>
      <c r="BT72" s="42">
        <v>2.8207490094465451E-3</v>
      </c>
      <c r="BU72" s="42">
        <v>3.0079766457295063E-5</v>
      </c>
      <c r="BV72" s="42">
        <v>1.6841846262122267E-4</v>
      </c>
      <c r="BW72" s="42">
        <v>3.6195340957209617E-3</v>
      </c>
      <c r="BX72" s="42">
        <v>0</v>
      </c>
      <c r="BY72" s="11"/>
      <c r="BZ72" s="11"/>
      <c r="CA72" s="11"/>
      <c r="CB72" s="11"/>
      <c r="CC72" s="11"/>
      <c r="CD72" s="11"/>
      <c r="CE72" s="11"/>
      <c r="CF72" s="11"/>
      <c r="CG72" s="11"/>
      <c r="CI72" s="9"/>
      <c r="CJ72" s="9"/>
      <c r="CK72" s="9"/>
    </row>
    <row r="73" spans="1:94">
      <c r="A73" s="6" t="s">
        <v>274</v>
      </c>
      <c r="B73" s="6" t="s">
        <v>275</v>
      </c>
      <c r="C73" s="4">
        <v>69</v>
      </c>
      <c r="D73" s="42">
        <v>8.1133723070315812E-11</v>
      </c>
      <c r="E73" s="42">
        <v>1.8595440719879627E-10</v>
      </c>
      <c r="F73" s="42">
        <v>9.5936101652909191E-10</v>
      </c>
      <c r="G73" s="42">
        <v>3.0499224464746401E-6</v>
      </c>
      <c r="H73" s="42">
        <v>9.5587117347516381E-9</v>
      </c>
      <c r="I73" s="42">
        <v>4.7515942698725981E-5</v>
      </c>
      <c r="J73" s="42">
        <v>4.8601277982150207E-9</v>
      </c>
      <c r="K73" s="42">
        <v>8.9706367216278681E-6</v>
      </c>
      <c r="L73" s="42">
        <v>4.7387374752425501E-6</v>
      </c>
      <c r="M73" s="42">
        <v>3.8513300969453563E-6</v>
      </c>
      <c r="N73" s="42">
        <v>3.0644339286897189E-5</v>
      </c>
      <c r="O73" s="42">
        <v>3.1063411538644197E-5</v>
      </c>
      <c r="P73" s="42">
        <v>2.5564615083631885E-8</v>
      </c>
      <c r="Q73" s="42">
        <v>5.9870744385242868E-6</v>
      </c>
      <c r="R73" s="42">
        <v>1.598925728167987E-5</v>
      </c>
      <c r="S73" s="42">
        <v>1.0257547610226247E-5</v>
      </c>
      <c r="T73" s="42">
        <v>8.6241193224622968E-6</v>
      </c>
      <c r="U73" s="42">
        <v>1.4389750174228564E-6</v>
      </c>
      <c r="V73" s="42">
        <v>1.9775341203226208E-9</v>
      </c>
      <c r="W73" s="42">
        <v>2.1183065635881551E-9</v>
      </c>
      <c r="X73" s="42">
        <v>4.2548707460509497E-11</v>
      </c>
      <c r="Y73" s="42">
        <v>1.7732062739392334E-8</v>
      </c>
      <c r="Z73" s="42">
        <v>1.5448108294515247E-5</v>
      </c>
      <c r="AA73" s="42">
        <v>8.6297557780715449E-6</v>
      </c>
      <c r="AB73" s="42">
        <v>3.7051222337299825E-5</v>
      </c>
      <c r="AC73" s="42">
        <v>8.9116632047224432E-5</v>
      </c>
      <c r="AD73" s="42">
        <v>8.812771875705677E-6</v>
      </c>
      <c r="AE73" s="42">
        <v>9.8149284138647413E-6</v>
      </c>
      <c r="AF73" s="42">
        <v>6.1000182293455242E-6</v>
      </c>
      <c r="AG73" s="42">
        <v>4.5811831035736556E-5</v>
      </c>
      <c r="AH73" s="42">
        <v>2.9998850404520011E-6</v>
      </c>
      <c r="AI73" s="42">
        <v>1.3247996692607855E-5</v>
      </c>
      <c r="AJ73" s="42">
        <v>4.8019568213927471E-5</v>
      </c>
      <c r="AK73" s="42">
        <v>2.6863861662189289E-5</v>
      </c>
      <c r="AL73" s="42">
        <v>3.907229148804422E-5</v>
      </c>
      <c r="AM73" s="42">
        <v>4.0535153368817054E-5</v>
      </c>
      <c r="AN73" s="42">
        <v>1.8220999075685343E-5</v>
      </c>
      <c r="AO73" s="42">
        <v>8.5181662424138478E-6</v>
      </c>
      <c r="AP73" s="42">
        <v>3.8437902443907526E-7</v>
      </c>
      <c r="AQ73" s="42">
        <v>1.045572022930401E-5</v>
      </c>
      <c r="AR73" s="42">
        <v>1.1477622436270649E-5</v>
      </c>
      <c r="AS73" s="42">
        <v>1.6926258413427674E-5</v>
      </c>
      <c r="AT73" s="42">
        <v>4.0659324895253153E-6</v>
      </c>
      <c r="AU73" s="42">
        <v>4.0938503380749175E-6</v>
      </c>
      <c r="AV73" s="42">
        <v>1.1128326005549811E-6</v>
      </c>
      <c r="AW73" s="42">
        <v>9.8883111815472266E-8</v>
      </c>
      <c r="AX73" s="42">
        <v>4.6268085581990098E-6</v>
      </c>
      <c r="AY73" s="42">
        <v>1.5081753026265304E-8</v>
      </c>
      <c r="AZ73" s="42">
        <v>1.5066526564304205E-8</v>
      </c>
      <c r="BA73" s="42">
        <v>1.1171479184300646E-8</v>
      </c>
      <c r="BB73" s="42">
        <v>9.8299863903237229E-8</v>
      </c>
      <c r="BC73" s="42">
        <v>2.0890656477563748E-7</v>
      </c>
      <c r="BD73" s="42">
        <v>9.6904360973984632E-8</v>
      </c>
      <c r="BE73" s="42">
        <v>3.4503004213942811E-6</v>
      </c>
      <c r="BF73" s="42">
        <v>4.9960578831564363E-8</v>
      </c>
      <c r="BG73" s="42">
        <v>1.1745517568596869E-5</v>
      </c>
      <c r="BH73" s="42">
        <v>1.7884737705945722E-5</v>
      </c>
      <c r="BI73" s="42">
        <v>3.6665414186804424E-7</v>
      </c>
      <c r="BJ73" s="42">
        <v>1.6058722636307997E-8</v>
      </c>
      <c r="BK73" s="42">
        <v>1.0721750648857294E-7</v>
      </c>
      <c r="BL73" s="42">
        <v>3.5560024901777002E-4</v>
      </c>
      <c r="BM73" s="42">
        <v>4.8871124204635531E-8</v>
      </c>
      <c r="BN73" s="42">
        <v>1.8330358300648041E-5</v>
      </c>
      <c r="BO73" s="42">
        <v>5.2880728962468224E-7</v>
      </c>
      <c r="BP73" s="42">
        <v>2.8475508207956493E-8</v>
      </c>
      <c r="BQ73" s="42">
        <v>7.2082498511514063E-7</v>
      </c>
      <c r="BR73" s="42">
        <v>1.5611915579092543E-7</v>
      </c>
      <c r="BS73" s="42">
        <v>3.7009714820669403E-7</v>
      </c>
      <c r="BT73" s="42">
        <v>5.2268138101352786E-7</v>
      </c>
      <c r="BU73" s="42">
        <v>1.0724810841785766E-3</v>
      </c>
      <c r="BV73" s="42">
        <v>4.3521918716192281E-7</v>
      </c>
      <c r="BW73" s="42">
        <v>1.0016865386538708E-7</v>
      </c>
      <c r="BX73" s="42">
        <v>0</v>
      </c>
      <c r="BY73" s="11"/>
      <c r="BZ73" s="11"/>
      <c r="CA73" s="11"/>
      <c r="CB73" s="11"/>
      <c r="CC73" s="11"/>
      <c r="CD73" s="11"/>
      <c r="CE73" s="11"/>
      <c r="CF73" s="11"/>
      <c r="CG73" s="11"/>
      <c r="CI73" s="9"/>
      <c r="CJ73" s="9"/>
      <c r="CK73" s="9"/>
    </row>
    <row r="74" spans="1:94">
      <c r="A74" s="6" t="s">
        <v>278</v>
      </c>
      <c r="B74" s="6" t="s">
        <v>279</v>
      </c>
      <c r="C74" s="4">
        <v>70</v>
      </c>
      <c r="D74" s="42">
        <v>2.9532675197594955E-8</v>
      </c>
      <c r="E74" s="42">
        <v>6.7687404220361841E-8</v>
      </c>
      <c r="F74" s="42">
        <v>3.4920741001658942E-7</v>
      </c>
      <c r="G74" s="42">
        <v>1.9570845675787589E-6</v>
      </c>
      <c r="H74" s="42">
        <v>3.4793710714495961E-6</v>
      </c>
      <c r="I74" s="42">
        <v>1.5755813230425243E-6</v>
      </c>
      <c r="J74" s="42">
        <v>1.7690865185502675E-6</v>
      </c>
      <c r="K74" s="42">
        <v>4.131026664618307E-6</v>
      </c>
      <c r="L74" s="42">
        <v>4.2926178456834891E-6</v>
      </c>
      <c r="M74" s="42">
        <v>2.8143995129444816E-6</v>
      </c>
      <c r="N74" s="42">
        <v>1.9228628655766381E-6</v>
      </c>
      <c r="O74" s="42">
        <v>2.6423554230577186E-6</v>
      </c>
      <c r="P74" s="42">
        <v>9.3055198904420064E-6</v>
      </c>
      <c r="Q74" s="42">
        <v>9.450043186663319E-6</v>
      </c>
      <c r="R74" s="42">
        <v>3.8707368732351282E-6</v>
      </c>
      <c r="S74" s="42">
        <v>2.2741927004160905E-6</v>
      </c>
      <c r="T74" s="42">
        <v>2.7635088523166008E-6</v>
      </c>
      <c r="U74" s="42">
        <v>4.0174393065930941E-6</v>
      </c>
      <c r="V74" s="42">
        <v>7.1982241979743396E-7</v>
      </c>
      <c r="W74" s="42">
        <v>7.7106358914608837E-7</v>
      </c>
      <c r="X74" s="42">
        <v>1.5487729515625456E-8</v>
      </c>
      <c r="Y74" s="42">
        <v>6.454470837138809E-6</v>
      </c>
      <c r="Z74" s="42">
        <v>1.9621224442168535E-6</v>
      </c>
      <c r="AA74" s="42">
        <v>2.1491286900766823E-6</v>
      </c>
      <c r="AB74" s="42">
        <v>6.4399631403759724E-6</v>
      </c>
      <c r="AC74" s="42">
        <v>7.3385022731223075E-6</v>
      </c>
      <c r="AD74" s="42">
        <v>6.2479380717001605E-6</v>
      </c>
      <c r="AE74" s="42">
        <v>3.7976956609646384E-6</v>
      </c>
      <c r="AF74" s="42">
        <v>3.7187921609516896E-6</v>
      </c>
      <c r="AG74" s="42">
        <v>1.0024172094982307E-6</v>
      </c>
      <c r="AH74" s="42">
        <v>4.3851276471578291E-6</v>
      </c>
      <c r="AI74" s="42">
        <v>3.3446216142796784E-6</v>
      </c>
      <c r="AJ74" s="42">
        <v>3.1268692298772044E-6</v>
      </c>
      <c r="AK74" s="42">
        <v>3.2521796454315338E-6</v>
      </c>
      <c r="AL74" s="42">
        <v>1.7019541145088976E-6</v>
      </c>
      <c r="AM74" s="42">
        <v>4.2285411966513346E-6</v>
      </c>
      <c r="AN74" s="42">
        <v>2.7818118139845205E-6</v>
      </c>
      <c r="AO74" s="42">
        <v>5.6024391934208366E-6</v>
      </c>
      <c r="AP74" s="42">
        <v>1.2554759969560557E-6</v>
      </c>
      <c r="AQ74" s="42">
        <v>7.2634169145368782E-6</v>
      </c>
      <c r="AR74" s="42">
        <v>7.9733155740554395E-6</v>
      </c>
      <c r="AS74" s="42">
        <v>1.1758393392675582E-5</v>
      </c>
      <c r="AT74" s="42">
        <v>2.8245364422637251E-6</v>
      </c>
      <c r="AU74" s="42">
        <v>6.6944536976686631E-6</v>
      </c>
      <c r="AV74" s="42">
        <v>3.3762892713114565E-6</v>
      </c>
      <c r="AW74" s="42">
        <v>3.5993452700831898E-5</v>
      </c>
      <c r="AX74" s="42">
        <v>6.1361801414863302E-5</v>
      </c>
      <c r="AY74" s="42">
        <v>5.4897581015605697E-6</v>
      </c>
      <c r="AZ74" s="42">
        <v>5.4842156694067299E-6</v>
      </c>
      <c r="BA74" s="42">
        <v>4.0664184230854353E-6</v>
      </c>
      <c r="BB74" s="42">
        <v>3.5781150460778353E-5</v>
      </c>
      <c r="BC74" s="42">
        <v>7.6041989578332038E-5</v>
      </c>
      <c r="BD74" s="42">
        <v>3.5273187394530407E-5</v>
      </c>
      <c r="BE74" s="42">
        <v>1.7207231925794155E-5</v>
      </c>
      <c r="BF74" s="42">
        <v>1.8185650694689428E-5</v>
      </c>
      <c r="BG74" s="42">
        <v>2.2901094847999317E-5</v>
      </c>
      <c r="BH74" s="42">
        <v>1.9107783157102572E-5</v>
      </c>
      <c r="BI74" s="42">
        <v>1.3867935168011066E-5</v>
      </c>
      <c r="BJ74" s="42">
        <v>5.8453750396161112E-6</v>
      </c>
      <c r="BK74" s="42">
        <v>3.9027172361840543E-5</v>
      </c>
      <c r="BL74" s="42">
        <v>2.776959248920102E-5</v>
      </c>
      <c r="BM74" s="42">
        <v>1.7789089210487334E-5</v>
      </c>
      <c r="BN74" s="42">
        <v>3.9295550921352011E-5</v>
      </c>
      <c r="BO74" s="42">
        <v>2.3015367738351007E-5</v>
      </c>
      <c r="BP74" s="42">
        <v>1.0365084987696164E-5</v>
      </c>
      <c r="BQ74" s="42">
        <v>8.3238540653969882E-5</v>
      </c>
      <c r="BR74" s="42">
        <v>1.9269652879480565E-5</v>
      </c>
      <c r="BS74" s="42">
        <v>5.7411444267247309E-5</v>
      </c>
      <c r="BT74" s="42">
        <v>6.015945761110275E-5</v>
      </c>
      <c r="BU74" s="42">
        <v>0.11805947630173126</v>
      </c>
      <c r="BV74" s="42">
        <v>1.5841978412693989E-4</v>
      </c>
      <c r="BW74" s="42">
        <v>3.6461390007000892E-5</v>
      </c>
      <c r="BX74" s="42">
        <v>0</v>
      </c>
      <c r="BY74" s="11"/>
      <c r="BZ74" s="11"/>
      <c r="CA74" s="11"/>
      <c r="CB74" s="11"/>
      <c r="CC74" s="11"/>
      <c r="CD74" s="11"/>
      <c r="CE74" s="11"/>
      <c r="CF74" s="11"/>
      <c r="CG74" s="11"/>
      <c r="CI74" s="9"/>
      <c r="CJ74" s="9"/>
      <c r="CK74" s="9"/>
    </row>
    <row r="75" spans="1:94">
      <c r="A75" s="6" t="s">
        <v>282</v>
      </c>
      <c r="B75" s="6" t="s">
        <v>283</v>
      </c>
      <c r="C75" s="4">
        <v>71</v>
      </c>
      <c r="D75" s="42">
        <v>3.7650471521555168E-6</v>
      </c>
      <c r="E75" s="42">
        <v>8.164651739445158E-5</v>
      </c>
      <c r="F75" s="42">
        <v>7.5784829748974612E-5</v>
      </c>
      <c r="G75" s="42">
        <v>5.543775018881167E-5</v>
      </c>
      <c r="H75" s="42">
        <v>1.057080337086554E-4</v>
      </c>
      <c r="I75" s="42">
        <v>6.4532339502080677E-6</v>
      </c>
      <c r="J75" s="42">
        <v>4.493841100715546E-6</v>
      </c>
      <c r="K75" s="42">
        <v>2.3961906180387717E-4</v>
      </c>
      <c r="L75" s="42">
        <v>8.6999985318604524E-5</v>
      </c>
      <c r="M75" s="42">
        <v>3.3686807409275227E-4</v>
      </c>
      <c r="N75" s="42">
        <v>1.7592558726527766E-3</v>
      </c>
      <c r="O75" s="42">
        <v>4.0032616114329272E-4</v>
      </c>
      <c r="P75" s="42">
        <v>5.7662057947699656E-5</v>
      </c>
      <c r="Q75" s="42">
        <v>1.6449079604243211E-4</v>
      </c>
      <c r="R75" s="42">
        <v>5.2901812449557349E-4</v>
      </c>
      <c r="S75" s="42">
        <v>4.1353282539450341E-5</v>
      </c>
      <c r="T75" s="42">
        <v>1.4557978749928774E-4</v>
      </c>
      <c r="U75" s="42">
        <v>7.9924554288592837E-5</v>
      </c>
      <c r="V75" s="42">
        <v>1.7817894370349348E-5</v>
      </c>
      <c r="W75" s="42">
        <v>1.9086276290329611E-5</v>
      </c>
      <c r="X75" s="42">
        <v>3.8337056606768949E-7</v>
      </c>
      <c r="Y75" s="42">
        <v>6.2747162509620738E-5</v>
      </c>
      <c r="Z75" s="42">
        <v>2.3561094243464683E-5</v>
      </c>
      <c r="AA75" s="42">
        <v>1.7262157296555852E-4</v>
      </c>
      <c r="AB75" s="42">
        <v>7.3761226886052088E-4</v>
      </c>
      <c r="AC75" s="42">
        <v>7.6494220723935188E-4</v>
      </c>
      <c r="AD75" s="42">
        <v>1.3761479214746816E-4</v>
      </c>
      <c r="AE75" s="42">
        <v>9.4576903565084269E-5</v>
      </c>
      <c r="AF75" s="42">
        <v>5.2191083016149296E-5</v>
      </c>
      <c r="AG75" s="42">
        <v>1.1256610352971305E-5</v>
      </c>
      <c r="AH75" s="42">
        <v>1.510574646315591E-4</v>
      </c>
      <c r="AI75" s="42">
        <v>3.8524931011321462E-4</v>
      </c>
      <c r="AJ75" s="42">
        <v>2.3491161525039897E-4</v>
      </c>
      <c r="AK75" s="42">
        <v>1.0535160403738774E-4</v>
      </c>
      <c r="AL75" s="42">
        <v>6.7143204692116576E-4</v>
      </c>
      <c r="AM75" s="42">
        <v>4.9694441000164801E-5</v>
      </c>
      <c r="AN75" s="42">
        <v>1.7568102622159116E-4</v>
      </c>
      <c r="AO75" s="42">
        <v>1.6838862641864658E-4</v>
      </c>
      <c r="AP75" s="42">
        <v>5.6030103793122552E-5</v>
      </c>
      <c r="AQ75" s="42">
        <v>3.3437867010794871E-4</v>
      </c>
      <c r="AR75" s="42">
        <v>3.6705956568013526E-4</v>
      </c>
      <c r="AS75" s="42">
        <v>5.4130941284397484E-4</v>
      </c>
      <c r="AT75" s="42">
        <v>1.3003036316769123E-4</v>
      </c>
      <c r="AU75" s="42">
        <v>7.7193404522647155E-5</v>
      </c>
      <c r="AV75" s="42">
        <v>7.7752525081222531E-5</v>
      </c>
      <c r="AW75" s="42">
        <v>4.4739880513139867E-4</v>
      </c>
      <c r="AX75" s="42">
        <v>5.1364325712641764E-4</v>
      </c>
      <c r="AY75" s="42">
        <v>5.8336899629209641E-5</v>
      </c>
      <c r="AZ75" s="42">
        <v>5.8889587804932019E-5</v>
      </c>
      <c r="BA75" s="42">
        <v>1.2370082405366211E-4</v>
      </c>
      <c r="BB75" s="42">
        <v>2.8760503427868289E-4</v>
      </c>
      <c r="BC75" s="42">
        <v>8.5743738811653919E-4</v>
      </c>
      <c r="BD75" s="42">
        <v>1.1560872221912796E-4</v>
      </c>
      <c r="BE75" s="42">
        <v>1.06047774537099E-3</v>
      </c>
      <c r="BF75" s="42">
        <v>4.3409540167632543E-2</v>
      </c>
      <c r="BG75" s="42">
        <v>2.1089470744733731E-3</v>
      </c>
      <c r="BH75" s="42">
        <v>3.6431138042576872E-4</v>
      </c>
      <c r="BI75" s="42">
        <v>4.1629411161960938E-4</v>
      </c>
      <c r="BJ75" s="42">
        <v>4.4423346420436328E-5</v>
      </c>
      <c r="BK75" s="42">
        <v>5.699882112672486E-4</v>
      </c>
      <c r="BL75" s="42">
        <v>1.9607062900471904E-4</v>
      </c>
      <c r="BM75" s="42">
        <v>1.1633507804498127E-3</v>
      </c>
      <c r="BN75" s="42">
        <v>6.24068648441411E-4</v>
      </c>
      <c r="BO75" s="42">
        <v>2.6606470291418421E-4</v>
      </c>
      <c r="BP75" s="42">
        <v>1.2937644562779072E-4</v>
      </c>
      <c r="BQ75" s="42">
        <v>7.9285103028538641E-4</v>
      </c>
      <c r="BR75" s="42">
        <v>2.2274912328991531E-4</v>
      </c>
      <c r="BS75" s="42">
        <v>5.7269860579800232E-4</v>
      </c>
      <c r="BT75" s="42">
        <v>3.7336593111594087E-4</v>
      </c>
      <c r="BU75" s="42">
        <v>1.7642682353282057E-5</v>
      </c>
      <c r="BV75" s="42">
        <v>1.6727089324661347E-2</v>
      </c>
      <c r="BW75" s="42">
        <v>5.5710642333531646E-3</v>
      </c>
      <c r="BX75" s="42">
        <v>0</v>
      </c>
      <c r="BY75" s="11"/>
      <c r="BZ75" s="11"/>
      <c r="CA75" s="11"/>
      <c r="CB75" s="11"/>
      <c r="CC75" s="11"/>
      <c r="CD75" s="11"/>
      <c r="CE75" s="11"/>
      <c r="CF75" s="11"/>
      <c r="CG75" s="11"/>
      <c r="CI75" s="9"/>
      <c r="CJ75" s="9"/>
      <c r="CK75" s="9"/>
    </row>
    <row r="76" spans="1:94">
      <c r="A76" s="6" t="s">
        <v>286</v>
      </c>
      <c r="B76" s="6" t="s">
        <v>287</v>
      </c>
      <c r="C76" s="4">
        <v>72</v>
      </c>
      <c r="D76" s="42">
        <v>3.7252693895691632E-4</v>
      </c>
      <c r="E76" s="42">
        <v>2.6501829136803295E-4</v>
      </c>
      <c r="F76" s="42">
        <v>6.5377550773333118E-4</v>
      </c>
      <c r="G76" s="42">
        <v>2.1185498898771749E-3</v>
      </c>
      <c r="H76" s="42">
        <v>4.2050791710896152E-3</v>
      </c>
      <c r="I76" s="42">
        <v>3.8319732755608509E-3</v>
      </c>
      <c r="J76" s="42">
        <v>3.0613451985203612E-3</v>
      </c>
      <c r="K76" s="42">
        <v>8.9431559429688429E-4</v>
      </c>
      <c r="L76" s="42">
        <v>1.352834202008291E-3</v>
      </c>
      <c r="M76" s="42">
        <v>8.5170636666940744E-4</v>
      </c>
      <c r="N76" s="42">
        <v>1.8377969928434416E-3</v>
      </c>
      <c r="O76" s="42">
        <v>1.0987885913437466E-3</v>
      </c>
      <c r="P76" s="42">
        <v>1.2198118902447559E-3</v>
      </c>
      <c r="Q76" s="42">
        <v>1.680555999973216E-3</v>
      </c>
      <c r="R76" s="42">
        <v>1.4864423375274978E-3</v>
      </c>
      <c r="S76" s="42">
        <v>2.6113689001955411E-3</v>
      </c>
      <c r="T76" s="42">
        <v>1.5018668332461738E-3</v>
      </c>
      <c r="U76" s="42">
        <v>2.2486783355757248E-3</v>
      </c>
      <c r="V76" s="42">
        <v>3.8269999004303585E-4</v>
      </c>
      <c r="W76" s="42">
        <v>4.0994281335637753E-4</v>
      </c>
      <c r="X76" s="42">
        <v>8.2341891116520966E-6</v>
      </c>
      <c r="Y76" s="42">
        <v>1.1800364254494682E-3</v>
      </c>
      <c r="Z76" s="42">
        <v>7.5226608872693088E-4</v>
      </c>
      <c r="AA76" s="42">
        <v>6.8757498446422535E-4</v>
      </c>
      <c r="AB76" s="42">
        <v>1.2073396648562597E-3</v>
      </c>
      <c r="AC76" s="42">
        <v>1.7107998653158533E-3</v>
      </c>
      <c r="AD76" s="42">
        <v>1.7499952516453203E-3</v>
      </c>
      <c r="AE76" s="42">
        <v>2.0899220746495753E-3</v>
      </c>
      <c r="AF76" s="42">
        <v>1.0857976554787658E-3</v>
      </c>
      <c r="AG76" s="42">
        <v>8.9799695946432957E-4</v>
      </c>
      <c r="AH76" s="42">
        <v>2.6270344453551628E-3</v>
      </c>
      <c r="AI76" s="42">
        <v>2.8184661833635248E-3</v>
      </c>
      <c r="AJ76" s="42">
        <v>1.9749016206798025E-3</v>
      </c>
      <c r="AK76" s="42">
        <v>1.8320792168350644E-3</v>
      </c>
      <c r="AL76" s="42">
        <v>1.5559152459135863E-3</v>
      </c>
      <c r="AM76" s="42">
        <v>1.7198093521498675E-3</v>
      </c>
      <c r="AN76" s="42">
        <v>1.6038204775799634E-3</v>
      </c>
      <c r="AO76" s="42">
        <v>1.73120216281347E-3</v>
      </c>
      <c r="AP76" s="42">
        <v>8.1039828289534109E-5</v>
      </c>
      <c r="AQ76" s="42">
        <v>2.2784285052023026E-3</v>
      </c>
      <c r="AR76" s="42">
        <v>2.5011134151673156E-3</v>
      </c>
      <c r="AS76" s="42">
        <v>3.6884374112734868E-3</v>
      </c>
      <c r="AT76" s="42">
        <v>8.8601610230530225E-4</v>
      </c>
      <c r="AU76" s="42">
        <v>2.2098517209216926E-5</v>
      </c>
      <c r="AV76" s="42">
        <v>2.6908300554151726E-4</v>
      </c>
      <c r="AW76" s="42">
        <v>5.0007834789409368E-4</v>
      </c>
      <c r="AX76" s="42">
        <v>3.0067995136618532E-3</v>
      </c>
      <c r="AY76" s="42">
        <v>1.2037092237603465E-3</v>
      </c>
      <c r="AZ76" s="42">
        <v>2.4294039855504712E-4</v>
      </c>
      <c r="BA76" s="42">
        <v>2.0496209546510505E-4</v>
      </c>
      <c r="BB76" s="42">
        <v>9.6609065540969041E-3</v>
      </c>
      <c r="BC76" s="42">
        <v>6.3093765746559203E-3</v>
      </c>
      <c r="BD76" s="42">
        <v>8.2334607668684045E-4</v>
      </c>
      <c r="BE76" s="42">
        <v>1.9371149262209966E-3</v>
      </c>
      <c r="BF76" s="42">
        <v>4.0375260425803286E-3</v>
      </c>
      <c r="BG76" s="42">
        <v>1.9291811751543795E-2</v>
      </c>
      <c r="BH76" s="42">
        <v>8.516502111908679E-3</v>
      </c>
      <c r="BI76" s="42">
        <v>3.3080281753178234E-3</v>
      </c>
      <c r="BJ76" s="42">
        <v>1.9633783210826658E-4</v>
      </c>
      <c r="BK76" s="42">
        <v>2.2617446970543999E-3</v>
      </c>
      <c r="BL76" s="42">
        <v>1.1042881617688547E-3</v>
      </c>
      <c r="BM76" s="42">
        <v>5.5036856482890409E-3</v>
      </c>
      <c r="BN76" s="42">
        <v>3.2139497344656136E-3</v>
      </c>
      <c r="BO76" s="42">
        <v>5.2406490716513984E-3</v>
      </c>
      <c r="BP76" s="42">
        <v>9.3719853312734303E-4</v>
      </c>
      <c r="BQ76" s="42">
        <v>8.1928303119778532E-4</v>
      </c>
      <c r="BR76" s="42">
        <v>3.2911246196578486E-4</v>
      </c>
      <c r="BS76" s="42">
        <v>3.8514655529309325E-3</v>
      </c>
      <c r="BT76" s="42">
        <v>7.2620597568415941E-3</v>
      </c>
      <c r="BU76" s="42">
        <v>9.3521017642291659E-3</v>
      </c>
      <c r="BV76" s="42">
        <v>6.7520464532317955E-4</v>
      </c>
      <c r="BW76" s="42">
        <v>3.6364804951411452E-3</v>
      </c>
      <c r="BX76" s="42">
        <v>0</v>
      </c>
      <c r="BY76" s="11"/>
      <c r="BZ76" s="11"/>
      <c r="CA76" s="11"/>
      <c r="CB76" s="11"/>
      <c r="CC76" s="11"/>
      <c r="CD76" s="11"/>
      <c r="CE76" s="11"/>
      <c r="CF76" s="11"/>
      <c r="CG76" s="11"/>
      <c r="CI76" s="9"/>
      <c r="CJ76" s="9"/>
      <c r="CK76" s="9"/>
    </row>
    <row r="77" spans="1:94">
      <c r="A77" s="6" t="s">
        <v>290</v>
      </c>
      <c r="B77" s="6" t="s">
        <v>291</v>
      </c>
      <c r="C77" s="4">
        <v>73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>
        <v>0</v>
      </c>
      <c r="U77" s="42">
        <v>0</v>
      </c>
      <c r="V77" s="42">
        <v>0</v>
      </c>
      <c r="W77" s="42">
        <v>0</v>
      </c>
      <c r="X77" s="42">
        <v>0</v>
      </c>
      <c r="Y77" s="42">
        <v>0</v>
      </c>
      <c r="Z77" s="42">
        <v>0</v>
      </c>
      <c r="AA77" s="42">
        <v>0</v>
      </c>
      <c r="AB77" s="42">
        <v>0</v>
      </c>
      <c r="AC77" s="42">
        <v>0</v>
      </c>
      <c r="AD77" s="42">
        <v>0</v>
      </c>
      <c r="AE77" s="42">
        <v>0</v>
      </c>
      <c r="AF77" s="42">
        <v>0</v>
      </c>
      <c r="AG77" s="42">
        <v>0</v>
      </c>
      <c r="AH77" s="42">
        <v>0</v>
      </c>
      <c r="AI77" s="42">
        <v>0</v>
      </c>
      <c r="AJ77" s="42">
        <v>0</v>
      </c>
      <c r="AK77" s="42">
        <v>0</v>
      </c>
      <c r="AL77" s="42">
        <v>0</v>
      </c>
      <c r="AM77" s="42">
        <v>0</v>
      </c>
      <c r="AN77" s="42">
        <v>0</v>
      </c>
      <c r="AO77" s="42">
        <v>0</v>
      </c>
      <c r="AP77" s="42">
        <v>0</v>
      </c>
      <c r="AQ77" s="42">
        <v>0</v>
      </c>
      <c r="AR77" s="42">
        <v>0</v>
      </c>
      <c r="AS77" s="42">
        <v>0</v>
      </c>
      <c r="AT77" s="42">
        <v>0</v>
      </c>
      <c r="AU77" s="42">
        <v>0</v>
      </c>
      <c r="AV77" s="42">
        <v>0</v>
      </c>
      <c r="AW77" s="42">
        <v>0</v>
      </c>
      <c r="AX77" s="42">
        <v>0</v>
      </c>
      <c r="AY77" s="42">
        <v>0</v>
      </c>
      <c r="AZ77" s="42">
        <v>0</v>
      </c>
      <c r="BA77" s="42">
        <v>0</v>
      </c>
      <c r="BB77" s="42">
        <v>0</v>
      </c>
      <c r="BC77" s="42">
        <v>0</v>
      </c>
      <c r="BD77" s="42">
        <v>0</v>
      </c>
      <c r="BE77" s="42">
        <v>0</v>
      </c>
      <c r="BF77" s="42">
        <v>0</v>
      </c>
      <c r="BG77" s="42">
        <v>0</v>
      </c>
      <c r="BH77" s="42">
        <v>0</v>
      </c>
      <c r="BI77" s="42">
        <v>0</v>
      </c>
      <c r="BJ77" s="42">
        <v>0</v>
      </c>
      <c r="BK77" s="42">
        <v>0</v>
      </c>
      <c r="BL77" s="42">
        <v>0</v>
      </c>
      <c r="BM77" s="42">
        <v>0</v>
      </c>
      <c r="BN77" s="42">
        <v>0</v>
      </c>
      <c r="BO77" s="42">
        <v>0</v>
      </c>
      <c r="BP77" s="42">
        <v>0</v>
      </c>
      <c r="BQ77" s="42">
        <v>0</v>
      </c>
      <c r="BR77" s="42">
        <v>0</v>
      </c>
      <c r="BS77" s="42">
        <v>0</v>
      </c>
      <c r="BT77" s="42">
        <v>0</v>
      </c>
      <c r="BU77" s="42">
        <v>0</v>
      </c>
      <c r="BV77" s="42">
        <v>0</v>
      </c>
      <c r="BW77" s="42">
        <v>0</v>
      </c>
      <c r="BX77" s="42">
        <v>0</v>
      </c>
      <c r="BY77" s="11"/>
      <c r="BZ77" s="11"/>
      <c r="CA77" s="11"/>
      <c r="CB77" s="11"/>
      <c r="CC77" s="11"/>
      <c r="CD77" s="11"/>
      <c r="CE77" s="11"/>
      <c r="CF77" s="11"/>
      <c r="CG77" s="11"/>
      <c r="CI77" s="9"/>
      <c r="CJ77" s="9"/>
      <c r="CK77" s="9"/>
    </row>
    <row r="78" spans="1:94">
      <c r="A78" s="1"/>
      <c r="B78" s="22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I78" s="9"/>
      <c r="CJ78" s="9"/>
      <c r="CK78" s="9"/>
    </row>
    <row r="79" spans="1:94">
      <c r="A79" s="3"/>
      <c r="B79" s="9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I79" s="9"/>
      <c r="CJ79" s="9"/>
      <c r="CK79" s="9"/>
    </row>
    <row r="80" spans="1:94">
      <c r="B80" s="9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I80" s="9"/>
      <c r="CJ80" s="9"/>
      <c r="CK80" s="9"/>
    </row>
    <row r="81" spans="2:89">
      <c r="B81" s="9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I81" s="9"/>
      <c r="CJ81" s="9"/>
      <c r="CK81" s="9"/>
    </row>
    <row r="82" spans="2:89">
      <c r="B82" s="9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I82" s="9"/>
      <c r="CJ82" s="9"/>
      <c r="CK82" s="9"/>
    </row>
    <row r="83" spans="2:89">
      <c r="B83" s="9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I83" s="9"/>
      <c r="CJ83" s="9"/>
      <c r="CK83" s="9"/>
    </row>
    <row r="84" spans="2:89">
      <c r="B84" s="9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I84" s="9"/>
      <c r="CJ84" s="9"/>
      <c r="CK84" s="9"/>
    </row>
    <row r="85" spans="2:89">
      <c r="B85" s="9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I85" s="9"/>
      <c r="CJ85" s="9"/>
      <c r="CK85" s="9"/>
    </row>
    <row r="86" spans="2:89">
      <c r="B86" s="9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I86" s="9"/>
      <c r="CJ86" s="9"/>
      <c r="CK86" s="9"/>
    </row>
    <row r="87" spans="2:89">
      <c r="B87" s="9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I87" s="9"/>
      <c r="CJ87" s="9"/>
      <c r="CK87" s="9"/>
    </row>
    <row r="88" spans="2:89">
      <c r="B88" s="9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I88" s="9"/>
      <c r="CJ88" s="9"/>
      <c r="CK88" s="9"/>
    </row>
    <row r="89" spans="2:89">
      <c r="B89" s="9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I89" s="9"/>
      <c r="CJ89" s="9"/>
      <c r="CK89" s="9"/>
    </row>
    <row r="90" spans="2:89">
      <c r="B90" s="9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I90" s="9"/>
      <c r="CJ90" s="9"/>
      <c r="CK90" s="9"/>
    </row>
    <row r="91" spans="2:89"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I91" s="9"/>
      <c r="CJ91" s="9"/>
      <c r="CK91" s="9"/>
    </row>
    <row r="92" spans="2:89">
      <c r="B92" s="9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I92" s="9"/>
      <c r="CJ92" s="9"/>
      <c r="CK92" s="9"/>
    </row>
    <row r="93" spans="2:89">
      <c r="B93" s="9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I93" s="9"/>
      <c r="CJ93" s="9"/>
      <c r="CK93" s="9"/>
    </row>
    <row r="94" spans="2:89">
      <c r="B94" s="9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I94" s="9"/>
      <c r="CJ94" s="9"/>
      <c r="CK94" s="9"/>
    </row>
    <row r="95" spans="2:89">
      <c r="B95" s="9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I95" s="9"/>
      <c r="CJ95" s="9"/>
      <c r="CK95" s="9"/>
    </row>
    <row r="96" spans="2:89">
      <c r="B96" s="9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I96" s="9"/>
      <c r="CJ96" s="9"/>
      <c r="CK96" s="9"/>
    </row>
    <row r="97" spans="2:89">
      <c r="B97" s="9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I97" s="9"/>
      <c r="CJ97" s="9"/>
      <c r="CK97" s="9"/>
    </row>
    <row r="98" spans="2:89">
      <c r="B98" s="9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I98" s="9"/>
      <c r="CJ98" s="9"/>
      <c r="CK98" s="9"/>
    </row>
    <row r="99" spans="2:89">
      <c r="B99" s="9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I99" s="9"/>
      <c r="CJ99" s="9"/>
      <c r="CK99" s="9"/>
    </row>
    <row r="100" spans="2:89">
      <c r="B100" s="9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I100" s="9"/>
      <c r="CJ100" s="9"/>
      <c r="CK100" s="9"/>
    </row>
    <row r="101" spans="2:89">
      <c r="B101" s="9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I101" s="9"/>
      <c r="CJ101" s="9"/>
      <c r="CK101" s="9"/>
    </row>
    <row r="102" spans="2:89">
      <c r="B102" s="9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I102" s="9"/>
      <c r="CJ102" s="9"/>
      <c r="CK102" s="9"/>
    </row>
    <row r="103" spans="2:89">
      <c r="CI103" s="9"/>
      <c r="CJ103" s="9"/>
      <c r="CK103" s="9"/>
    </row>
    <row r="104" spans="2:89"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9"/>
      <c r="CJ104" s="9"/>
      <c r="CK104" s="9"/>
    </row>
    <row r="105" spans="2:89"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I105" s="9"/>
      <c r="CJ105" s="9"/>
      <c r="CK105" s="9"/>
    </row>
    <row r="106" spans="2:89"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I106" s="9"/>
      <c r="CJ106" s="9"/>
      <c r="CK106" s="9"/>
    </row>
    <row r="107" spans="2:89"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I107" s="9"/>
      <c r="CJ107" s="9"/>
      <c r="CK107" s="9"/>
    </row>
    <row r="108" spans="2:89"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I108" s="9"/>
      <c r="CJ108" s="9"/>
      <c r="CK108" s="9"/>
    </row>
    <row r="109" spans="2:89"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I109" s="9"/>
      <c r="CJ109" s="9"/>
      <c r="CK109" s="9"/>
    </row>
    <row r="110" spans="2:89"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I110" s="9"/>
      <c r="CJ110" s="9"/>
      <c r="CK110" s="9"/>
    </row>
    <row r="111" spans="2:89"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I111" s="9"/>
      <c r="CJ111" s="9"/>
      <c r="CK111" s="9"/>
    </row>
    <row r="116" spans="4:76"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</row>
    <row r="117" spans="4:76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</row>
    <row r="118" spans="4:76"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</row>
    <row r="120" spans="4:76"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</row>
    <row r="121" spans="4:76"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</row>
    <row r="124" spans="4:76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</row>
    <row r="125" spans="4:76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</row>
    <row r="127" spans="4:76"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</row>
    <row r="128" spans="4:76"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</row>
    <row r="132" spans="1:76">
      <c r="A132" s="39"/>
      <c r="B132" s="39"/>
      <c r="C132" s="39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40"/>
      <c r="AK132" s="40"/>
      <c r="AL132" s="40"/>
      <c r="AM132" s="40"/>
      <c r="AN132" s="40"/>
      <c r="AO132" s="40"/>
      <c r="AP132" s="40"/>
      <c r="AQ132" s="40"/>
      <c r="AR132" s="40"/>
      <c r="AS132" s="40"/>
      <c r="AT132" s="40"/>
      <c r="AU132" s="40"/>
      <c r="AV132" s="40"/>
      <c r="AW132" s="40"/>
      <c r="AX132" s="40"/>
      <c r="AY132" s="40"/>
      <c r="AZ132" s="40"/>
      <c r="BA132" s="40"/>
      <c r="BB132" s="40"/>
      <c r="BC132" s="40"/>
      <c r="BD132" s="40"/>
      <c r="BE132" s="40"/>
      <c r="BF132" s="40"/>
      <c r="BG132" s="40"/>
      <c r="BH132" s="40"/>
      <c r="BI132" s="40"/>
      <c r="BJ132" s="40"/>
      <c r="BK132" s="40"/>
      <c r="BL132" s="40"/>
      <c r="BM132" s="40"/>
      <c r="BN132" s="40"/>
      <c r="BO132" s="40"/>
      <c r="BP132" s="40"/>
      <c r="BQ132" s="40"/>
      <c r="BR132" s="40"/>
      <c r="BS132" s="40"/>
      <c r="BT132" s="40"/>
      <c r="BU132" s="40"/>
      <c r="BV132" s="40"/>
      <c r="BW132" s="40"/>
      <c r="BX132" s="40"/>
    </row>
    <row r="133" spans="1:76">
      <c r="A133" s="39"/>
      <c r="B133" s="39"/>
      <c r="C133" s="39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F133" s="40"/>
      <c r="AG133" s="40"/>
      <c r="AH133" s="40"/>
      <c r="AI133" s="40"/>
      <c r="AJ133" s="40"/>
      <c r="AK133" s="40"/>
      <c r="AL133" s="40"/>
      <c r="AM133" s="40"/>
      <c r="AN133" s="40"/>
      <c r="AO133" s="40"/>
      <c r="AP133" s="40"/>
      <c r="AQ133" s="40"/>
      <c r="AR133" s="40"/>
      <c r="AS133" s="40"/>
      <c r="AT133" s="40"/>
      <c r="AU133" s="40"/>
      <c r="AV133" s="40"/>
      <c r="AW133" s="40"/>
      <c r="AX133" s="40"/>
      <c r="AY133" s="40"/>
      <c r="AZ133" s="40"/>
      <c r="BA133" s="40"/>
      <c r="BB133" s="40"/>
      <c r="BC133" s="40"/>
      <c r="BD133" s="40"/>
      <c r="BE133" s="40"/>
      <c r="BF133" s="40"/>
      <c r="BG133" s="40"/>
      <c r="BH133" s="40"/>
      <c r="BI133" s="40"/>
      <c r="BJ133" s="40"/>
      <c r="BK133" s="40"/>
      <c r="BL133" s="40"/>
      <c r="BM133" s="40"/>
      <c r="BN133" s="40"/>
      <c r="BO133" s="40"/>
      <c r="BP133" s="40"/>
      <c r="BQ133" s="40"/>
      <c r="BR133" s="40"/>
      <c r="BS133" s="40"/>
      <c r="BT133" s="40"/>
      <c r="BU133" s="40"/>
      <c r="BV133" s="40"/>
      <c r="BW133" s="40"/>
      <c r="BX133" s="40"/>
    </row>
    <row r="134" spans="1:76">
      <c r="A134" s="39"/>
      <c r="B134" s="39"/>
      <c r="C134" s="39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F134" s="40"/>
      <c r="AG134" s="40"/>
      <c r="AH134" s="40"/>
      <c r="AI134" s="40"/>
      <c r="AJ134" s="40"/>
      <c r="AK134" s="40"/>
      <c r="AL134" s="40"/>
      <c r="AM134" s="40"/>
      <c r="AN134" s="40"/>
      <c r="AO134" s="40"/>
      <c r="AP134" s="40"/>
      <c r="AQ134" s="40"/>
      <c r="AR134" s="40"/>
      <c r="AS134" s="40"/>
      <c r="AT134" s="40"/>
      <c r="AU134" s="40"/>
      <c r="AV134" s="40"/>
      <c r="AW134" s="40"/>
      <c r="AX134" s="40"/>
      <c r="AY134" s="40"/>
      <c r="AZ134" s="40"/>
      <c r="BA134" s="40"/>
      <c r="BB134" s="40"/>
      <c r="BC134" s="40"/>
      <c r="BD134" s="40"/>
      <c r="BE134" s="40"/>
      <c r="BF134" s="40"/>
      <c r="BG134" s="40"/>
      <c r="BH134" s="40"/>
      <c r="BI134" s="40"/>
      <c r="BJ134" s="40"/>
      <c r="BK134" s="40"/>
      <c r="BL134" s="40"/>
      <c r="BM134" s="40"/>
      <c r="BN134" s="40"/>
      <c r="BO134" s="40"/>
      <c r="BP134" s="40"/>
      <c r="BQ134" s="40"/>
      <c r="BR134" s="40"/>
      <c r="BS134" s="40"/>
      <c r="BT134" s="40"/>
      <c r="BU134" s="40"/>
      <c r="BV134" s="40"/>
      <c r="BW134" s="40"/>
      <c r="BX134" s="40"/>
    </row>
    <row r="135" spans="1:76">
      <c r="A135" s="39"/>
      <c r="B135" s="39"/>
      <c r="C135" s="39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  <c r="AJ135" s="40"/>
      <c r="AK135" s="40"/>
      <c r="AL135" s="40"/>
      <c r="AM135" s="40"/>
      <c r="AN135" s="40"/>
      <c r="AO135" s="40"/>
      <c r="AP135" s="40"/>
      <c r="AQ135" s="40"/>
      <c r="AR135" s="40"/>
      <c r="AS135" s="40"/>
      <c r="AT135" s="40"/>
      <c r="AU135" s="40"/>
      <c r="AV135" s="40"/>
      <c r="AW135" s="40"/>
      <c r="AX135" s="40"/>
      <c r="AY135" s="40"/>
      <c r="AZ135" s="40"/>
      <c r="BA135" s="40"/>
      <c r="BB135" s="40"/>
      <c r="BC135" s="40"/>
      <c r="BD135" s="40"/>
      <c r="BE135" s="40"/>
      <c r="BF135" s="40"/>
      <c r="BG135" s="40"/>
      <c r="BH135" s="40"/>
      <c r="BI135" s="40"/>
      <c r="BJ135" s="40"/>
      <c r="BK135" s="40"/>
      <c r="BL135" s="40"/>
      <c r="BM135" s="40"/>
      <c r="BN135" s="40"/>
      <c r="BO135" s="40"/>
      <c r="BP135" s="40"/>
      <c r="BQ135" s="40"/>
      <c r="BR135" s="40"/>
      <c r="BS135" s="40"/>
      <c r="BT135" s="40"/>
      <c r="BU135" s="40"/>
      <c r="BV135" s="40"/>
      <c r="BW135" s="40"/>
      <c r="BX135" s="40"/>
    </row>
    <row r="136" spans="1:76">
      <c r="A136" s="39"/>
      <c r="B136" s="39"/>
      <c r="C136" s="39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  <c r="AJ136" s="40"/>
      <c r="AK136" s="40"/>
      <c r="AL136" s="40"/>
      <c r="AM136" s="40"/>
      <c r="AN136" s="40"/>
      <c r="AO136" s="40"/>
      <c r="AP136" s="40"/>
      <c r="AQ136" s="40"/>
      <c r="AR136" s="40"/>
      <c r="AS136" s="40"/>
      <c r="AT136" s="40"/>
      <c r="AU136" s="40"/>
      <c r="AV136" s="40"/>
      <c r="AW136" s="40"/>
      <c r="AX136" s="40"/>
      <c r="AY136" s="40"/>
      <c r="AZ136" s="40"/>
      <c r="BA136" s="40"/>
      <c r="BB136" s="40"/>
      <c r="BC136" s="40"/>
      <c r="BD136" s="40"/>
      <c r="BE136" s="40"/>
      <c r="BF136" s="40"/>
      <c r="BG136" s="40"/>
      <c r="BH136" s="40"/>
      <c r="BI136" s="40"/>
      <c r="BJ136" s="40"/>
      <c r="BK136" s="40"/>
      <c r="BL136" s="40"/>
      <c r="BM136" s="40"/>
      <c r="BN136" s="40"/>
      <c r="BO136" s="40"/>
      <c r="BP136" s="40"/>
      <c r="BQ136" s="40"/>
      <c r="BR136" s="40"/>
      <c r="BS136" s="40"/>
      <c r="BT136" s="40"/>
      <c r="BU136" s="40"/>
      <c r="BV136" s="40"/>
      <c r="BW136" s="40"/>
      <c r="BX136" s="40"/>
    </row>
    <row r="137" spans="1:76">
      <c r="A137" s="39"/>
      <c r="B137" s="39"/>
      <c r="C137" s="39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  <c r="AI137" s="40"/>
      <c r="AJ137" s="40"/>
      <c r="AK137" s="40"/>
      <c r="AL137" s="40"/>
      <c r="AM137" s="40"/>
      <c r="AN137" s="40"/>
      <c r="AO137" s="40"/>
      <c r="AP137" s="40"/>
      <c r="AQ137" s="40"/>
      <c r="AR137" s="40"/>
      <c r="AS137" s="40"/>
      <c r="AT137" s="40"/>
      <c r="AU137" s="40"/>
      <c r="AV137" s="40"/>
      <c r="AW137" s="40"/>
      <c r="AX137" s="40"/>
      <c r="AY137" s="40"/>
      <c r="AZ137" s="40"/>
      <c r="BA137" s="40"/>
      <c r="BB137" s="40"/>
      <c r="BC137" s="40"/>
      <c r="BD137" s="40"/>
      <c r="BE137" s="40"/>
      <c r="BF137" s="40"/>
      <c r="BG137" s="40"/>
      <c r="BH137" s="40"/>
      <c r="BI137" s="40"/>
      <c r="BJ137" s="40"/>
      <c r="BK137" s="40"/>
      <c r="BL137" s="40"/>
      <c r="BM137" s="40"/>
      <c r="BN137" s="40"/>
      <c r="BO137" s="40"/>
      <c r="BP137" s="40"/>
      <c r="BQ137" s="40"/>
      <c r="BR137" s="40"/>
      <c r="BS137" s="40"/>
      <c r="BT137" s="40"/>
      <c r="BU137" s="40"/>
      <c r="BV137" s="40"/>
      <c r="BW137" s="40"/>
      <c r="BX137" s="40"/>
    </row>
  </sheetData>
  <phoneticPr fontId="3" type="noConversion"/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8200"/>
  </sheetPr>
  <dimension ref="A1:CU137"/>
  <sheetViews>
    <sheetView tabSelected="1" zoomScale="75" zoomScaleNormal="75" workbookViewId="0">
      <pane xSplit="3" ySplit="4" topLeftCell="D5" activePane="bottomRight" state="frozen"/>
      <selection pane="bottomRight" activeCell="M6" sqref="M6"/>
      <selection pane="bottomLeft" activeCell="A5" sqref="A5"/>
      <selection pane="topRight" activeCell="D1" sqref="D1"/>
    </sheetView>
  </sheetViews>
  <sheetFormatPr defaultColWidth="9.140625" defaultRowHeight="12.75"/>
  <cols>
    <col min="1" max="1" width="9.140625" style="4"/>
    <col min="2" max="2" width="31.28515625" style="4" customWidth="1"/>
    <col min="3" max="3" width="6" style="4" customWidth="1"/>
    <col min="4" max="4" width="12" style="4" bestFit="1" customWidth="1"/>
    <col min="5" max="14" width="11" style="4" bestFit="1" customWidth="1"/>
    <col min="15" max="15" width="11.7109375" style="4" bestFit="1" customWidth="1"/>
    <col min="16" max="17" width="11" style="4" bestFit="1" customWidth="1"/>
    <col min="18" max="18" width="10.7109375" style="4" bestFit="1" customWidth="1"/>
    <col min="19" max="21" width="11" style="4" bestFit="1" customWidth="1"/>
    <col min="22" max="24" width="10.7109375" style="4" customWidth="1"/>
    <col min="25" max="27" width="10.85546875" style="4" bestFit="1" customWidth="1"/>
    <col min="28" max="28" width="9.85546875" style="4" bestFit="1" customWidth="1"/>
    <col min="29" max="31" width="10.85546875" style="4" bestFit="1" customWidth="1"/>
    <col min="32" max="33" width="10.5703125" style="4" bestFit="1" customWidth="1"/>
    <col min="34" max="35" width="10.85546875" style="4" bestFit="1" customWidth="1"/>
    <col min="36" max="36" width="9.85546875" style="4" bestFit="1" customWidth="1"/>
    <col min="37" max="37" width="10.85546875" style="4" bestFit="1" customWidth="1"/>
    <col min="38" max="39" width="11.85546875" style="4" bestFit="1" customWidth="1"/>
    <col min="40" max="42" width="10.85546875" style="4" bestFit="1" customWidth="1"/>
    <col min="43" max="46" width="10.7109375" style="4" customWidth="1"/>
    <col min="47" max="47" width="10.85546875" style="4" bestFit="1" customWidth="1"/>
    <col min="48" max="49" width="11.85546875" style="4" bestFit="1" customWidth="1"/>
    <col min="50" max="50" width="11.5703125" style="4" bestFit="1" customWidth="1"/>
    <col min="51" max="76" width="10.7109375" style="4" customWidth="1"/>
    <col min="77" max="77" width="12.7109375" style="4" bestFit="1" customWidth="1"/>
    <col min="78" max="78" width="10.5703125" style="4" customWidth="1"/>
    <col min="79" max="79" width="10" style="4" bestFit="1" customWidth="1"/>
    <col min="80" max="80" width="9" style="4" customWidth="1"/>
    <col min="81" max="82" width="10" style="4" bestFit="1" customWidth="1"/>
    <col min="83" max="84" width="11" style="4" bestFit="1" customWidth="1"/>
    <col min="85" max="85" width="12.42578125" style="4" customWidth="1"/>
    <col min="86" max="86" width="9.140625" style="4"/>
    <col min="87" max="87" width="10.42578125" style="4" customWidth="1"/>
    <col min="88" max="89" width="13.7109375" style="4" bestFit="1" customWidth="1"/>
    <col min="90" max="92" width="9.140625" style="4"/>
    <col min="93" max="95" width="9.42578125" style="4" bestFit="1" customWidth="1"/>
    <col min="96" max="96" width="10.5703125" style="4" bestFit="1" customWidth="1"/>
    <col min="97" max="98" width="9.42578125" style="4" bestFit="1" customWidth="1"/>
    <col min="99" max="99" width="9.5703125" style="4" bestFit="1" customWidth="1"/>
    <col min="100" max="16384" width="9.140625" style="4"/>
  </cols>
  <sheetData>
    <row r="1" spans="1:95">
      <c r="A1" s="16"/>
      <c r="B1" s="5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17"/>
      <c r="CA1" s="3"/>
      <c r="CC1" s="3"/>
      <c r="CD1" s="3"/>
      <c r="CE1" s="3"/>
      <c r="CF1" s="3"/>
    </row>
    <row r="2" spans="1:95">
      <c r="A2" s="16"/>
      <c r="B2" s="5"/>
      <c r="D2" s="6" t="s">
        <v>4</v>
      </c>
      <c r="E2" s="6" t="s">
        <v>8</v>
      </c>
      <c r="F2" s="6" t="s">
        <v>12</v>
      </c>
      <c r="G2" s="6" t="s">
        <v>16</v>
      </c>
      <c r="H2" s="6" t="s">
        <v>20</v>
      </c>
      <c r="I2" s="6" t="s">
        <v>24</v>
      </c>
      <c r="J2" s="6" t="s">
        <v>28</v>
      </c>
      <c r="K2" s="6" t="s">
        <v>32</v>
      </c>
      <c r="L2" s="6" t="s">
        <v>36</v>
      </c>
      <c r="M2" s="6" t="s">
        <v>40</v>
      </c>
      <c r="N2" s="6" t="s">
        <v>44</v>
      </c>
      <c r="O2" s="6" t="s">
        <v>48</v>
      </c>
      <c r="P2" s="6" t="s">
        <v>52</v>
      </c>
      <c r="Q2" s="6" t="s">
        <v>56</v>
      </c>
      <c r="R2" s="6" t="s">
        <v>60</v>
      </c>
      <c r="S2" s="6" t="s">
        <v>64</v>
      </c>
      <c r="T2" s="6" t="s">
        <v>68</v>
      </c>
      <c r="U2" s="6" t="s">
        <v>72</v>
      </c>
      <c r="V2" s="6" t="s">
        <v>76</v>
      </c>
      <c r="W2" s="6" t="s">
        <v>80</v>
      </c>
      <c r="X2" s="6" t="s">
        <v>84</v>
      </c>
      <c r="Y2" s="6" t="s">
        <v>88</v>
      </c>
      <c r="Z2" s="6" t="s">
        <v>92</v>
      </c>
      <c r="AA2" s="6" t="s">
        <v>96</v>
      </c>
      <c r="AB2" s="6" t="s">
        <v>100</v>
      </c>
      <c r="AC2" s="6" t="s">
        <v>104</v>
      </c>
      <c r="AD2" s="6" t="s">
        <v>108</v>
      </c>
      <c r="AE2" s="6" t="s">
        <v>112</v>
      </c>
      <c r="AF2" s="6" t="s">
        <v>116</v>
      </c>
      <c r="AG2" s="6" t="s">
        <v>120</v>
      </c>
      <c r="AH2" s="6" t="s">
        <v>124</v>
      </c>
      <c r="AI2" s="6" t="s">
        <v>128</v>
      </c>
      <c r="AJ2" s="6" t="s">
        <v>132</v>
      </c>
      <c r="AK2" s="6" t="s">
        <v>135</v>
      </c>
      <c r="AL2" s="6" t="s">
        <v>139</v>
      </c>
      <c r="AM2" s="6" t="s">
        <v>143</v>
      </c>
      <c r="AN2" s="6" t="s">
        <v>147</v>
      </c>
      <c r="AO2" s="6" t="s">
        <v>151</v>
      </c>
      <c r="AP2" s="6" t="s">
        <v>155</v>
      </c>
      <c r="AQ2" s="6" t="s">
        <v>159</v>
      </c>
      <c r="AR2" s="6" t="s">
        <v>163</v>
      </c>
      <c r="AS2" s="6" t="s">
        <v>167</v>
      </c>
      <c r="AT2" s="6" t="s">
        <v>171</v>
      </c>
      <c r="AU2" s="6" t="s">
        <v>175</v>
      </c>
      <c r="AV2" s="6" t="s">
        <v>179</v>
      </c>
      <c r="AW2" s="6" t="s">
        <v>183</v>
      </c>
      <c r="AX2" s="6" t="s">
        <v>187</v>
      </c>
      <c r="AY2" s="6" t="s">
        <v>191</v>
      </c>
      <c r="AZ2" s="6" t="s">
        <v>195</v>
      </c>
      <c r="BA2" s="6" t="s">
        <v>199</v>
      </c>
      <c r="BB2" s="6" t="s">
        <v>202</v>
      </c>
      <c r="BC2" s="6" t="s">
        <v>206</v>
      </c>
      <c r="BD2" s="6" t="s">
        <v>210</v>
      </c>
      <c r="BE2" s="6" t="s">
        <v>214</v>
      </c>
      <c r="BF2" s="6" t="s">
        <v>218</v>
      </c>
      <c r="BG2" s="6" t="s">
        <v>222</v>
      </c>
      <c r="BH2" s="6" t="s">
        <v>226</v>
      </c>
      <c r="BI2" s="6" t="s">
        <v>230</v>
      </c>
      <c r="BJ2" s="6" t="s">
        <v>234</v>
      </c>
      <c r="BK2" s="6" t="s">
        <v>238</v>
      </c>
      <c r="BL2" s="6" t="s">
        <v>242</v>
      </c>
      <c r="BM2" s="6" t="s">
        <v>246</v>
      </c>
      <c r="BN2" s="6" t="s">
        <v>250</v>
      </c>
      <c r="BO2" s="6" t="s">
        <v>254</v>
      </c>
      <c r="BP2" s="6" t="s">
        <v>258</v>
      </c>
      <c r="BQ2" s="6" t="s">
        <v>262</v>
      </c>
      <c r="BR2" s="6" t="s">
        <v>266</v>
      </c>
      <c r="BS2" s="6" t="s">
        <v>270</v>
      </c>
      <c r="BT2" s="6" t="s">
        <v>274</v>
      </c>
      <c r="BU2" s="6" t="s">
        <v>278</v>
      </c>
      <c r="BV2" s="6" t="s">
        <v>282</v>
      </c>
      <c r="BW2" s="6" t="s">
        <v>286</v>
      </c>
      <c r="BX2" s="6" t="s">
        <v>290</v>
      </c>
      <c r="BY2" s="16"/>
      <c r="BZ2" s="5"/>
      <c r="CA2" s="5"/>
      <c r="CB2" s="18"/>
      <c r="CC2" s="16"/>
      <c r="CD2" s="16"/>
      <c r="CE2" s="19"/>
      <c r="CF2" s="16"/>
      <c r="CG2" s="16"/>
    </row>
    <row r="3" spans="1:95" ht="127.5">
      <c r="A3" s="2"/>
      <c r="B3" s="5"/>
      <c r="D3" s="20" t="s">
        <v>5</v>
      </c>
      <c r="E3" s="20" t="s">
        <v>9</v>
      </c>
      <c r="F3" s="20" t="s">
        <v>13</v>
      </c>
      <c r="G3" s="20" t="s">
        <v>17</v>
      </c>
      <c r="H3" s="20" t="s">
        <v>21</v>
      </c>
      <c r="I3" s="20" t="s">
        <v>25</v>
      </c>
      <c r="J3" s="20" t="s">
        <v>29</v>
      </c>
      <c r="K3" s="20" t="s">
        <v>33</v>
      </c>
      <c r="L3" s="20" t="s">
        <v>37</v>
      </c>
      <c r="M3" s="20" t="s">
        <v>41</v>
      </c>
      <c r="N3" s="20" t="s">
        <v>45</v>
      </c>
      <c r="O3" s="20" t="s">
        <v>49</v>
      </c>
      <c r="P3" s="20" t="s">
        <v>53</v>
      </c>
      <c r="Q3" s="20" t="s">
        <v>57</v>
      </c>
      <c r="R3" s="20" t="s">
        <v>61</v>
      </c>
      <c r="S3" s="20" t="s">
        <v>65</v>
      </c>
      <c r="T3" s="20" t="s">
        <v>69</v>
      </c>
      <c r="U3" s="20" t="s">
        <v>73</v>
      </c>
      <c r="V3" s="20" t="s">
        <v>77</v>
      </c>
      <c r="W3" s="20" t="s">
        <v>81</v>
      </c>
      <c r="X3" s="20" t="s">
        <v>85</v>
      </c>
      <c r="Y3" s="20" t="s">
        <v>89</v>
      </c>
      <c r="Z3" s="20" t="s">
        <v>93</v>
      </c>
      <c r="AA3" s="20" t="s">
        <v>97</v>
      </c>
      <c r="AB3" s="20" t="s">
        <v>101</v>
      </c>
      <c r="AC3" s="20" t="s">
        <v>105</v>
      </c>
      <c r="AD3" s="20" t="s">
        <v>109</v>
      </c>
      <c r="AE3" s="20" t="s">
        <v>113</v>
      </c>
      <c r="AF3" s="20" t="s">
        <v>117</v>
      </c>
      <c r="AG3" s="20" t="s">
        <v>121</v>
      </c>
      <c r="AH3" s="20" t="s">
        <v>125</v>
      </c>
      <c r="AI3" s="20" t="s">
        <v>129</v>
      </c>
      <c r="AJ3" s="20" t="s">
        <v>133</v>
      </c>
      <c r="AK3" s="20" t="s">
        <v>136</v>
      </c>
      <c r="AL3" s="20" t="s">
        <v>140</v>
      </c>
      <c r="AM3" s="20" t="s">
        <v>144</v>
      </c>
      <c r="AN3" s="20" t="s">
        <v>148</v>
      </c>
      <c r="AO3" s="20" t="s">
        <v>152</v>
      </c>
      <c r="AP3" s="20" t="s">
        <v>156</v>
      </c>
      <c r="AQ3" s="20" t="s">
        <v>160</v>
      </c>
      <c r="AR3" s="20" t="s">
        <v>164</v>
      </c>
      <c r="AS3" s="20" t="s">
        <v>168</v>
      </c>
      <c r="AT3" s="20" t="s">
        <v>172</v>
      </c>
      <c r="AU3" s="20" t="s">
        <v>176</v>
      </c>
      <c r="AV3" s="20" t="s">
        <v>180</v>
      </c>
      <c r="AW3" s="20" t="s">
        <v>184</v>
      </c>
      <c r="AX3" s="20" t="s">
        <v>188</v>
      </c>
      <c r="AY3" s="20" t="s">
        <v>192</v>
      </c>
      <c r="AZ3" s="20" t="s">
        <v>196</v>
      </c>
      <c r="BA3" s="20" t="s">
        <v>200</v>
      </c>
      <c r="BB3" s="20" t="s">
        <v>203</v>
      </c>
      <c r="BC3" s="20" t="s">
        <v>207</v>
      </c>
      <c r="BD3" s="20" t="s">
        <v>211</v>
      </c>
      <c r="BE3" s="20" t="s">
        <v>215</v>
      </c>
      <c r="BF3" s="20" t="s">
        <v>219</v>
      </c>
      <c r="BG3" s="20" t="s">
        <v>223</v>
      </c>
      <c r="BH3" s="20" t="s">
        <v>227</v>
      </c>
      <c r="BI3" s="20" t="s">
        <v>231</v>
      </c>
      <c r="BJ3" s="20" t="s">
        <v>235</v>
      </c>
      <c r="BK3" s="20" t="s">
        <v>239</v>
      </c>
      <c r="BL3" s="20" t="s">
        <v>243</v>
      </c>
      <c r="BM3" s="20" t="s">
        <v>247</v>
      </c>
      <c r="BN3" s="20" t="s">
        <v>251</v>
      </c>
      <c r="BO3" s="20" t="s">
        <v>255</v>
      </c>
      <c r="BP3" s="20" t="s">
        <v>259</v>
      </c>
      <c r="BQ3" s="20" t="s">
        <v>263</v>
      </c>
      <c r="BR3" s="20" t="s">
        <v>267</v>
      </c>
      <c r="BS3" s="20" t="s">
        <v>271</v>
      </c>
      <c r="BT3" s="20" t="s">
        <v>275</v>
      </c>
      <c r="BU3" s="20" t="s">
        <v>279</v>
      </c>
      <c r="BV3" s="20" t="s">
        <v>283</v>
      </c>
      <c r="BW3" s="20" t="s">
        <v>287</v>
      </c>
      <c r="BX3" s="21" t="s">
        <v>291</v>
      </c>
      <c r="BY3" s="41"/>
      <c r="BZ3" s="41"/>
      <c r="CA3" s="41"/>
      <c r="CB3" s="41"/>
      <c r="CC3" s="41"/>
      <c r="CD3" s="41"/>
      <c r="CE3" s="41"/>
      <c r="CF3" s="41"/>
      <c r="CG3" s="41"/>
    </row>
    <row r="4" spans="1:95">
      <c r="C4" s="4">
        <v>0</v>
      </c>
      <c r="D4" s="4">
        <v>1</v>
      </c>
      <c r="E4" s="4">
        <v>2</v>
      </c>
      <c r="F4" s="4">
        <v>3</v>
      </c>
      <c r="G4" s="4">
        <v>4</v>
      </c>
      <c r="H4" s="4">
        <v>5</v>
      </c>
      <c r="I4" s="4">
        <v>6</v>
      </c>
      <c r="J4" s="4">
        <v>7</v>
      </c>
      <c r="K4" s="4">
        <v>8</v>
      </c>
      <c r="L4" s="4">
        <v>9</v>
      </c>
      <c r="M4" s="4">
        <v>10</v>
      </c>
      <c r="N4" s="4">
        <v>11</v>
      </c>
      <c r="O4" s="4">
        <v>12</v>
      </c>
      <c r="P4" s="4">
        <v>13</v>
      </c>
      <c r="Q4" s="4">
        <v>14</v>
      </c>
      <c r="R4" s="4">
        <v>15</v>
      </c>
      <c r="S4" s="4">
        <v>16</v>
      </c>
      <c r="T4" s="4">
        <v>17</v>
      </c>
      <c r="U4" s="4">
        <v>18</v>
      </c>
      <c r="V4" s="4">
        <v>19</v>
      </c>
      <c r="W4" s="4">
        <v>20</v>
      </c>
      <c r="X4" s="4">
        <v>21</v>
      </c>
      <c r="Y4" s="4">
        <v>22</v>
      </c>
      <c r="Z4" s="4">
        <v>23</v>
      </c>
      <c r="AA4" s="4">
        <v>24</v>
      </c>
      <c r="AB4" s="4">
        <v>25</v>
      </c>
      <c r="AC4" s="4">
        <v>26</v>
      </c>
      <c r="AD4" s="4">
        <v>27</v>
      </c>
      <c r="AE4" s="4">
        <v>28</v>
      </c>
      <c r="AF4" s="4">
        <v>29</v>
      </c>
      <c r="AG4" s="4">
        <v>30</v>
      </c>
      <c r="AH4" s="4">
        <v>31</v>
      </c>
      <c r="AI4" s="4">
        <v>32</v>
      </c>
      <c r="AJ4" s="4">
        <v>33</v>
      </c>
      <c r="AK4" s="4">
        <v>34</v>
      </c>
      <c r="AL4" s="4">
        <v>35</v>
      </c>
      <c r="AM4" s="4">
        <v>36</v>
      </c>
      <c r="AN4" s="4">
        <v>37</v>
      </c>
      <c r="AO4" s="4">
        <v>38</v>
      </c>
      <c r="AP4" s="4">
        <v>39</v>
      </c>
      <c r="AQ4" s="4">
        <v>40</v>
      </c>
      <c r="AR4" s="4">
        <v>41</v>
      </c>
      <c r="AS4" s="4">
        <v>42</v>
      </c>
      <c r="AT4" s="4">
        <v>43</v>
      </c>
      <c r="AU4" s="4">
        <v>44</v>
      </c>
      <c r="AV4" s="4">
        <v>45</v>
      </c>
      <c r="AW4" s="4">
        <v>46</v>
      </c>
      <c r="AX4" s="4">
        <v>47</v>
      </c>
      <c r="AY4" s="4">
        <v>48</v>
      </c>
      <c r="AZ4" s="4">
        <v>49</v>
      </c>
      <c r="BA4" s="4">
        <v>50</v>
      </c>
      <c r="BB4" s="4">
        <v>51</v>
      </c>
      <c r="BC4" s="4">
        <v>52</v>
      </c>
      <c r="BD4" s="4">
        <v>53</v>
      </c>
      <c r="BE4" s="4">
        <v>54</v>
      </c>
      <c r="BF4" s="4">
        <v>55</v>
      </c>
      <c r="BG4" s="4">
        <v>56</v>
      </c>
      <c r="BH4" s="4">
        <v>57</v>
      </c>
      <c r="BI4" s="4">
        <v>58</v>
      </c>
      <c r="BJ4" s="4">
        <v>59</v>
      </c>
      <c r="BK4" s="4">
        <v>60</v>
      </c>
      <c r="BL4" s="4">
        <v>61</v>
      </c>
      <c r="BM4" s="4">
        <v>62</v>
      </c>
      <c r="BN4" s="4">
        <v>63</v>
      </c>
      <c r="BO4" s="4">
        <v>64</v>
      </c>
      <c r="BP4" s="4">
        <v>65</v>
      </c>
      <c r="BQ4" s="4">
        <v>66</v>
      </c>
      <c r="BR4" s="4">
        <v>67</v>
      </c>
      <c r="BS4" s="4">
        <v>68</v>
      </c>
      <c r="BT4" s="4">
        <v>69</v>
      </c>
      <c r="BU4" s="4">
        <v>70</v>
      </c>
      <c r="BV4" s="4">
        <v>71</v>
      </c>
      <c r="BW4" s="4">
        <v>72</v>
      </c>
      <c r="BX4" s="4">
        <v>73</v>
      </c>
    </row>
    <row r="5" spans="1:95">
      <c r="A5" s="6" t="s">
        <v>4</v>
      </c>
      <c r="B5" s="6" t="s">
        <v>5</v>
      </c>
      <c r="C5" s="4">
        <v>1</v>
      </c>
      <c r="D5" s="42">
        <v>1.0271376525831803</v>
      </c>
      <c r="E5" s="42">
        <v>6.7913179288785305E-2</v>
      </c>
      <c r="F5" s="42">
        <v>1.3638105500393533E-2</v>
      </c>
      <c r="G5" s="42">
        <v>8.3466084299874052E-3</v>
      </c>
      <c r="H5" s="42">
        <v>5.1262739223682683E-3</v>
      </c>
      <c r="I5" s="42">
        <v>4.5311944450491569E-3</v>
      </c>
      <c r="J5" s="42">
        <v>5.7209548695441679E-3</v>
      </c>
      <c r="K5" s="42">
        <v>7.7358382471634901E-2</v>
      </c>
      <c r="L5" s="42">
        <v>0.57081318193807251</v>
      </c>
      <c r="M5" s="42">
        <v>0.2778938831423528</v>
      </c>
      <c r="N5" s="42">
        <v>4.8041132129687671E-2</v>
      </c>
      <c r="O5" s="42">
        <v>0.33048903530643808</v>
      </c>
      <c r="P5" s="42">
        <v>0.1267317901730394</v>
      </c>
      <c r="Q5" s="42">
        <v>3.7431620636151935E-2</v>
      </c>
      <c r="R5" s="42">
        <v>1.5428949844390322E-2</v>
      </c>
      <c r="S5" s="42">
        <v>9.3262507046417541E-3</v>
      </c>
      <c r="T5" s="42">
        <v>8.7663943624984066E-3</v>
      </c>
      <c r="U5" s="42">
        <v>3.4867169664406943E-3</v>
      </c>
      <c r="V5" s="42">
        <v>3.9335437024024415E-2</v>
      </c>
      <c r="W5" s="42">
        <v>1.9113211258918746E-2</v>
      </c>
      <c r="X5" s="42">
        <v>5.011607778376103E-2</v>
      </c>
      <c r="Y5" s="42">
        <v>0.45203694288173568</v>
      </c>
      <c r="Z5" s="42">
        <v>8.0529917804774091E-3</v>
      </c>
      <c r="AA5" s="42">
        <v>1.2095065445583376E-2</v>
      </c>
      <c r="AB5" s="42">
        <v>3.1567988664501327E-2</v>
      </c>
      <c r="AC5" s="42">
        <v>1.1280249813369314E-2</v>
      </c>
      <c r="AD5" s="42">
        <v>6.238704654923077E-3</v>
      </c>
      <c r="AE5" s="42">
        <v>5.8201692880062751E-3</v>
      </c>
      <c r="AF5" s="42">
        <v>4.6834980585435566E-3</v>
      </c>
      <c r="AG5" s="42">
        <v>5.2187669111021387E-3</v>
      </c>
      <c r="AH5" s="42">
        <v>4.2905571230894115E-3</v>
      </c>
      <c r="AI5" s="42">
        <v>3.3410384200653776E-3</v>
      </c>
      <c r="AJ5" s="42">
        <v>4.1741595451202495E-3</v>
      </c>
      <c r="AK5" s="42">
        <v>4.3907204694140136E-3</v>
      </c>
      <c r="AL5" s="42">
        <v>3.9245750040278879E-3</v>
      </c>
      <c r="AM5" s="42">
        <v>5.0898442830364992E-3</v>
      </c>
      <c r="AN5" s="42">
        <v>2.5058076124608317E-3</v>
      </c>
      <c r="AO5" s="42">
        <v>6.208199396416994E-3</v>
      </c>
      <c r="AP5" s="42">
        <v>3.8319113395469421E-3</v>
      </c>
      <c r="AQ5" s="42">
        <v>2.2050056850989046E-3</v>
      </c>
      <c r="AR5" s="42">
        <v>2.1964897176588779E-3</v>
      </c>
      <c r="AS5" s="42">
        <v>2.148456597995846E-3</v>
      </c>
      <c r="AT5" s="42">
        <v>1.6425787682763158E-3</v>
      </c>
      <c r="AU5" s="42">
        <v>2.5825174376328205E-3</v>
      </c>
      <c r="AV5" s="42">
        <v>5.0621833876220964E-3</v>
      </c>
      <c r="AW5" s="42">
        <v>3.1644210762698413E-3</v>
      </c>
      <c r="AX5" s="42">
        <v>1.444550321718566E-2</v>
      </c>
      <c r="AY5" s="42">
        <v>1.1083034751702268E-2</v>
      </c>
      <c r="AZ5" s="42">
        <v>4.6029617300129824E-3</v>
      </c>
      <c r="BA5" s="42">
        <v>8.5713322838615082E-3</v>
      </c>
      <c r="BB5" s="42">
        <v>2.5424520184861542E-3</v>
      </c>
      <c r="BC5" s="42">
        <v>1.8824739917106488E-2</v>
      </c>
      <c r="BD5" s="42">
        <v>4.2762073746805428E-2</v>
      </c>
      <c r="BE5" s="42">
        <v>3.1162560664911888E-3</v>
      </c>
      <c r="BF5" s="42">
        <v>2.8450961369953956E-3</v>
      </c>
      <c r="BG5" s="42">
        <v>2.2244811913835361E-3</v>
      </c>
      <c r="BH5" s="42">
        <v>1.2538350702738263E-3</v>
      </c>
      <c r="BI5" s="42">
        <v>1.1760657585817512E-3</v>
      </c>
      <c r="BJ5" s="42">
        <v>3.0499290605985851E-4</v>
      </c>
      <c r="BK5" s="42">
        <v>1.7693065342243056E-3</v>
      </c>
      <c r="BL5" s="42">
        <v>3.2189121575320096E-3</v>
      </c>
      <c r="BM5" s="42">
        <v>2.6431138692158754E-3</v>
      </c>
      <c r="BN5" s="42">
        <v>3.4980393781386117E-3</v>
      </c>
      <c r="BO5" s="42">
        <v>2.5952986973361799E-3</v>
      </c>
      <c r="BP5" s="42">
        <v>2.2131349751950348E-3</v>
      </c>
      <c r="BQ5" s="42">
        <v>3.7178580006744992E-3</v>
      </c>
      <c r="BR5" s="42">
        <v>3.4581676418462804E-3</v>
      </c>
      <c r="BS5" s="42">
        <v>1.8783869423225534E-3</v>
      </c>
      <c r="BT5" s="42">
        <v>7.239717466711904E-3</v>
      </c>
      <c r="BU5" s="42">
        <v>4.7919501136023043E-3</v>
      </c>
      <c r="BV5" s="42">
        <v>2.3067055691992798E-3</v>
      </c>
      <c r="BW5" s="42">
        <v>8.429216451705298E-3</v>
      </c>
      <c r="BX5" s="42">
        <v>0</v>
      </c>
      <c r="BY5" s="11"/>
      <c r="BZ5" s="11"/>
      <c r="CA5" s="11"/>
      <c r="CB5" s="11"/>
      <c r="CC5" s="11"/>
      <c r="CD5" s="11"/>
      <c r="CE5" s="11"/>
      <c r="CF5" s="11"/>
      <c r="CG5" s="11"/>
      <c r="CI5" s="9"/>
      <c r="CJ5" s="9"/>
      <c r="CK5" s="9"/>
    </row>
    <row r="6" spans="1:95">
      <c r="A6" s="6" t="s">
        <v>8</v>
      </c>
      <c r="B6" s="7" t="s">
        <v>9</v>
      </c>
      <c r="C6" s="4">
        <v>2</v>
      </c>
      <c r="D6" s="42">
        <v>3.2279290163849707E-3</v>
      </c>
      <c r="E6" s="42">
        <v>1.0487921900329631</v>
      </c>
      <c r="F6" s="42">
        <v>6.3314071506024886E-3</v>
      </c>
      <c r="G6" s="42">
        <v>9.208820872372602E-4</v>
      </c>
      <c r="H6" s="42">
        <v>5.0730500962819201E-4</v>
      </c>
      <c r="I6" s="42">
        <v>4.3105694090154713E-4</v>
      </c>
      <c r="J6" s="42">
        <v>6.5435065247378783E-4</v>
      </c>
      <c r="K6" s="42">
        <v>0.32829101613372408</v>
      </c>
      <c r="L6" s="42">
        <v>5.1463295403170921E-3</v>
      </c>
      <c r="M6" s="42">
        <v>1.9520196373867087E-2</v>
      </c>
      <c r="N6" s="42">
        <v>2.2957552011369205E-3</v>
      </c>
      <c r="O6" s="42">
        <v>1.4598213574151178E-2</v>
      </c>
      <c r="P6" s="42">
        <v>6.4593904074016877E-3</v>
      </c>
      <c r="Q6" s="42">
        <v>4.71283291906123E-3</v>
      </c>
      <c r="R6" s="42">
        <v>1.3166563936841295E-2</v>
      </c>
      <c r="S6" s="42">
        <v>6.1022403576207907E-3</v>
      </c>
      <c r="T6" s="42">
        <v>3.5274815571437954E-3</v>
      </c>
      <c r="U6" s="42">
        <v>5.8614939662084988E-4</v>
      </c>
      <c r="V6" s="42">
        <v>1.0422805048334294E-3</v>
      </c>
      <c r="W6" s="42">
        <v>6.4920951764703752E-4</v>
      </c>
      <c r="X6" s="42">
        <v>1.3190238370762487E-3</v>
      </c>
      <c r="Y6" s="42">
        <v>1.0586448101631389E-2</v>
      </c>
      <c r="Z6" s="42">
        <v>8.710961737143178E-4</v>
      </c>
      <c r="AA6" s="42">
        <v>1.077785531387076E-3</v>
      </c>
      <c r="AB6" s="42">
        <v>1.2873860784865328E-2</v>
      </c>
      <c r="AC6" s="42">
        <v>7.8489920420481249E-4</v>
      </c>
      <c r="AD6" s="42">
        <v>1.1818515909084624E-3</v>
      </c>
      <c r="AE6" s="42">
        <v>1.3130055622126581E-3</v>
      </c>
      <c r="AF6" s="42">
        <v>9.9280899705411763E-4</v>
      </c>
      <c r="AG6" s="42">
        <v>1.3174550186341122E-3</v>
      </c>
      <c r="AH6" s="42">
        <v>8.408693771842007E-4</v>
      </c>
      <c r="AI6" s="42">
        <v>3.9598375015937508E-4</v>
      </c>
      <c r="AJ6" s="42">
        <v>5.6834280035434758E-4</v>
      </c>
      <c r="AK6" s="42">
        <v>6.8041527885492545E-4</v>
      </c>
      <c r="AL6" s="42">
        <v>5.6511391215082103E-4</v>
      </c>
      <c r="AM6" s="42">
        <v>5.9451162210796946E-4</v>
      </c>
      <c r="AN6" s="42">
        <v>3.7737198888155438E-4</v>
      </c>
      <c r="AO6" s="42">
        <v>1.0819840806249119E-3</v>
      </c>
      <c r="AP6" s="42">
        <v>5.7333326621120378E-4</v>
      </c>
      <c r="AQ6" s="42">
        <v>2.8665332435368675E-4</v>
      </c>
      <c r="AR6" s="42">
        <v>2.8836301756812282E-4</v>
      </c>
      <c r="AS6" s="42">
        <v>2.7915166381394467E-4</v>
      </c>
      <c r="AT6" s="42">
        <v>2.4966539944717747E-4</v>
      </c>
      <c r="AU6" s="42">
        <v>3.9087614352353655E-4</v>
      </c>
      <c r="AV6" s="42">
        <v>2.138423175913336E-3</v>
      </c>
      <c r="AW6" s="42">
        <v>3.4736728028209144E-4</v>
      </c>
      <c r="AX6" s="42">
        <v>8.7973460501121806E-4</v>
      </c>
      <c r="AY6" s="42">
        <v>4.3398725428095994E-4</v>
      </c>
      <c r="AZ6" s="42">
        <v>3.0434342655962974E-4</v>
      </c>
      <c r="BA6" s="42">
        <v>9.1875844385037582E-4</v>
      </c>
      <c r="BB6" s="42">
        <v>4.6676298274416042E-4</v>
      </c>
      <c r="BC6" s="42">
        <v>1.8587727729364963E-2</v>
      </c>
      <c r="BD6" s="42">
        <v>2.9330595440823153E-2</v>
      </c>
      <c r="BE6" s="42">
        <v>5.1366702019630815E-4</v>
      </c>
      <c r="BF6" s="42">
        <v>9.2195593272075699E-4</v>
      </c>
      <c r="BG6" s="42">
        <v>9.5974466470542157E-4</v>
      </c>
      <c r="BH6" s="42">
        <v>2.6582300484526519E-4</v>
      </c>
      <c r="BI6" s="42">
        <v>3.505824582201233E-4</v>
      </c>
      <c r="BJ6" s="42">
        <v>1.1792653034453605E-4</v>
      </c>
      <c r="BK6" s="42">
        <v>4.4172921951999959E-4</v>
      </c>
      <c r="BL6" s="42">
        <v>6.0440293299145111E-4</v>
      </c>
      <c r="BM6" s="42">
        <v>6.6275314682828768E-4</v>
      </c>
      <c r="BN6" s="42">
        <v>3.5285935992331914E-4</v>
      </c>
      <c r="BO6" s="42">
        <v>6.3033161529789709E-4</v>
      </c>
      <c r="BP6" s="42">
        <v>1.7538089271866805E-4</v>
      </c>
      <c r="BQ6" s="42">
        <v>1.7696821038581188E-3</v>
      </c>
      <c r="BR6" s="42">
        <v>1.8906213045690855E-3</v>
      </c>
      <c r="BS6" s="42">
        <v>8.6664073591385612E-4</v>
      </c>
      <c r="BT6" s="42">
        <v>3.6853974559343129E-3</v>
      </c>
      <c r="BU6" s="42">
        <v>2.11889379682902E-3</v>
      </c>
      <c r="BV6" s="42">
        <v>5.0506491062181596E-4</v>
      </c>
      <c r="BW6" s="42">
        <v>2.9414490559704042E-3</v>
      </c>
      <c r="BX6" s="42">
        <v>0</v>
      </c>
      <c r="BY6" s="11"/>
      <c r="BZ6" s="11"/>
      <c r="CA6" s="11"/>
      <c r="CB6" s="11"/>
      <c r="CC6" s="11"/>
      <c r="CD6" s="11"/>
      <c r="CE6" s="11"/>
      <c r="CF6" s="11"/>
      <c r="CG6" s="11"/>
      <c r="CI6" s="9"/>
      <c r="CJ6" s="9"/>
      <c r="CK6" s="9"/>
    </row>
    <row r="7" spans="1:95">
      <c r="A7" s="6" t="s">
        <v>12</v>
      </c>
      <c r="B7" s="6" t="s">
        <v>13</v>
      </c>
      <c r="C7" s="4">
        <v>3</v>
      </c>
      <c r="D7" s="42">
        <v>4.413440678456091E-3</v>
      </c>
      <c r="E7" s="42">
        <v>1.1583376831801473E-2</v>
      </c>
      <c r="F7" s="42">
        <v>1.0579853972875262</v>
      </c>
      <c r="G7" s="42">
        <v>5.6316809178542156E-4</v>
      </c>
      <c r="H7" s="42">
        <v>4.3142101812267429E-4</v>
      </c>
      <c r="I7" s="42">
        <v>4.5535356890309155E-4</v>
      </c>
      <c r="J7" s="42">
        <v>4.9207567125495746E-4</v>
      </c>
      <c r="K7" s="42">
        <v>1.1919956818944269E-2</v>
      </c>
      <c r="L7" s="42">
        <v>2.6435535683494095E-3</v>
      </c>
      <c r="M7" s="42">
        <v>3.4079802593236356E-3</v>
      </c>
      <c r="N7" s="42">
        <v>1.4427888334079663E-3</v>
      </c>
      <c r="O7" s="42">
        <v>3.9519675239749648E-3</v>
      </c>
      <c r="P7" s="42">
        <v>1.9934852953547529E-3</v>
      </c>
      <c r="Q7" s="42">
        <v>1.0400975968573353E-3</v>
      </c>
      <c r="R7" s="42">
        <v>1.7625863841221046E-3</v>
      </c>
      <c r="S7" s="42">
        <v>7.4232015347980532E-2</v>
      </c>
      <c r="T7" s="42">
        <v>3.8087116787876137E-2</v>
      </c>
      <c r="U7" s="42">
        <v>2.5503677871203307E-3</v>
      </c>
      <c r="V7" s="42">
        <v>4.6545057837297892E-4</v>
      </c>
      <c r="W7" s="42">
        <v>3.7212658172345063E-4</v>
      </c>
      <c r="X7" s="42">
        <v>6.2887274820619735E-4</v>
      </c>
      <c r="Y7" s="42">
        <v>2.5086417484697595E-3</v>
      </c>
      <c r="Z7" s="42">
        <v>1.5561226601245035E-3</v>
      </c>
      <c r="AA7" s="42">
        <v>8.0663819080795389E-4</v>
      </c>
      <c r="AB7" s="42">
        <v>2.4304157271531138E-3</v>
      </c>
      <c r="AC7" s="42">
        <v>8.2509601446457384E-4</v>
      </c>
      <c r="AD7" s="42">
        <v>8.3837390028278901E-3</v>
      </c>
      <c r="AE7" s="42">
        <v>2.1934457703009507E-3</v>
      </c>
      <c r="AF7" s="42">
        <v>7.4927411430464495E-3</v>
      </c>
      <c r="AG7" s="42">
        <v>5.9065796849620009E-4</v>
      </c>
      <c r="AH7" s="42">
        <v>2.5571022405786654E-3</v>
      </c>
      <c r="AI7" s="42">
        <v>6.7617993040248428E-4</v>
      </c>
      <c r="AJ7" s="42">
        <v>1.1052073664009508E-3</v>
      </c>
      <c r="AK7" s="42">
        <v>1.3234478879614745E-3</v>
      </c>
      <c r="AL7" s="42">
        <v>1.4287824491457603E-3</v>
      </c>
      <c r="AM7" s="42">
        <v>1.6993844807957304E-3</v>
      </c>
      <c r="AN7" s="42">
        <v>8.9791008805439074E-4</v>
      </c>
      <c r="AO7" s="42">
        <v>6.407510268490707E-3</v>
      </c>
      <c r="AP7" s="42">
        <v>7.6224921773730735E-4</v>
      </c>
      <c r="AQ7" s="42">
        <v>4.0914346295931059E-4</v>
      </c>
      <c r="AR7" s="42">
        <v>4.1817131153536869E-4</v>
      </c>
      <c r="AS7" s="42">
        <v>4.1217304902890257E-4</v>
      </c>
      <c r="AT7" s="42">
        <v>2.3860714172272465E-4</v>
      </c>
      <c r="AU7" s="42">
        <v>4.5979571643874702E-4</v>
      </c>
      <c r="AV7" s="42">
        <v>3.3441404300609632E-3</v>
      </c>
      <c r="AW7" s="42">
        <v>5.5233307865009231E-4</v>
      </c>
      <c r="AX7" s="42">
        <v>8.1362136451798898E-4</v>
      </c>
      <c r="AY7" s="42">
        <v>4.2523375640672004E-4</v>
      </c>
      <c r="AZ7" s="42">
        <v>3.1515782466906241E-4</v>
      </c>
      <c r="BA7" s="42">
        <v>4.3466131467611956E-4</v>
      </c>
      <c r="BB7" s="42">
        <v>3.7537931818705029E-4</v>
      </c>
      <c r="BC7" s="42">
        <v>2.5870529288463061E-3</v>
      </c>
      <c r="BD7" s="42">
        <v>3.6544781055583577E-3</v>
      </c>
      <c r="BE7" s="42">
        <v>2.024037769971117E-3</v>
      </c>
      <c r="BF7" s="42">
        <v>6.6153818525309719E-4</v>
      </c>
      <c r="BG7" s="42">
        <v>3.8984068316708255E-4</v>
      </c>
      <c r="BH7" s="42">
        <v>2.9526173234178948E-4</v>
      </c>
      <c r="BI7" s="42">
        <v>2.2789703080266393E-4</v>
      </c>
      <c r="BJ7" s="42">
        <v>1.2251419146024349E-4</v>
      </c>
      <c r="BK7" s="42">
        <v>4.4204425445225869E-4</v>
      </c>
      <c r="BL7" s="42">
        <v>5.3485651321054102E-4</v>
      </c>
      <c r="BM7" s="42">
        <v>6.0482297363828597E-4</v>
      </c>
      <c r="BN7" s="42">
        <v>6.6634777355125535E-4</v>
      </c>
      <c r="BO7" s="42">
        <v>5.6979324608554221E-4</v>
      </c>
      <c r="BP7" s="42">
        <v>1.2431498767067278E-4</v>
      </c>
      <c r="BQ7" s="42">
        <v>4.0850290292852528E-4</v>
      </c>
      <c r="BR7" s="42">
        <v>4.6245905357917313E-4</v>
      </c>
      <c r="BS7" s="42">
        <v>3.7035741309518488E-4</v>
      </c>
      <c r="BT7" s="42">
        <v>8.1428154082964185E-4</v>
      </c>
      <c r="BU7" s="42">
        <v>6.7224339953330823E-4</v>
      </c>
      <c r="BV7" s="42">
        <v>3.4080010254112711E-4</v>
      </c>
      <c r="BW7" s="42">
        <v>7.2453534018754632E-4</v>
      </c>
      <c r="BX7" s="42">
        <v>0</v>
      </c>
      <c r="BY7" s="11"/>
      <c r="BZ7" s="11"/>
      <c r="CA7" s="11"/>
      <c r="CB7" s="11"/>
      <c r="CC7" s="11"/>
      <c r="CD7" s="11"/>
      <c r="CE7" s="11"/>
      <c r="CF7" s="11"/>
      <c r="CG7" s="11"/>
      <c r="CI7" s="9"/>
      <c r="CJ7" s="9"/>
      <c r="CK7" s="9"/>
    </row>
    <row r="8" spans="1:95">
      <c r="A8" s="6" t="s">
        <v>16</v>
      </c>
      <c r="B8" s="6" t="s">
        <v>17</v>
      </c>
      <c r="C8" s="4">
        <v>4</v>
      </c>
      <c r="D8" s="42">
        <v>3.8668415673945807E-3</v>
      </c>
      <c r="E8" s="42">
        <v>5.2400618745020236E-3</v>
      </c>
      <c r="F8" s="42">
        <v>9.7429924910410852E-4</v>
      </c>
      <c r="G8" s="42">
        <v>1.0143370722252736</v>
      </c>
      <c r="H8" s="42">
        <v>4.5404037813024786E-3</v>
      </c>
      <c r="I8" s="42">
        <v>9.9587435618012326E-4</v>
      </c>
      <c r="J8" s="42">
        <v>1.2740509821914615E-3</v>
      </c>
      <c r="K8" s="42">
        <v>2.5816396695045297E-3</v>
      </c>
      <c r="L8" s="42">
        <v>2.7072565654714166E-3</v>
      </c>
      <c r="M8" s="42">
        <v>2.9458325072289813E-3</v>
      </c>
      <c r="N8" s="42">
        <v>2.4847737935522773E-3</v>
      </c>
      <c r="O8" s="42">
        <v>1.5539248990304494E-3</v>
      </c>
      <c r="P8" s="42">
        <v>2.4258564233707917E-3</v>
      </c>
      <c r="Q8" s="42">
        <v>7.9927168656227052E-4</v>
      </c>
      <c r="R8" s="42">
        <v>1.392280641925554E-3</v>
      </c>
      <c r="S8" s="42">
        <v>1.2442117201156414E-3</v>
      </c>
      <c r="T8" s="42">
        <v>1.9620712810232005E-3</v>
      </c>
      <c r="U8" s="42">
        <v>8.3769869323162131E-4</v>
      </c>
      <c r="V8" s="42">
        <v>2.1511209971573249E-3</v>
      </c>
      <c r="W8" s="42">
        <v>2.0728318308818306E-3</v>
      </c>
      <c r="X8" s="42">
        <v>3.7278681303398796E-3</v>
      </c>
      <c r="Y8" s="42">
        <v>6.4255585669083922E-3</v>
      </c>
      <c r="Z8" s="42">
        <v>2.0629797100905341E-2</v>
      </c>
      <c r="AA8" s="42">
        <v>4.7612386725393247E-3</v>
      </c>
      <c r="AB8" s="42">
        <v>3.4424238745098816E-3</v>
      </c>
      <c r="AC8" s="42">
        <v>9.9894970681360402E-4</v>
      </c>
      <c r="AD8" s="42">
        <v>4.0982967547758629E-3</v>
      </c>
      <c r="AE8" s="42">
        <v>6.0086899655657583E-2</v>
      </c>
      <c r="AF8" s="42">
        <v>1.2399095467751932E-2</v>
      </c>
      <c r="AG8" s="42">
        <v>7.4176469903354334E-3</v>
      </c>
      <c r="AH8" s="42">
        <v>3.4741671964527701E-3</v>
      </c>
      <c r="AI8" s="42">
        <v>4.6097532557616403E-4</v>
      </c>
      <c r="AJ8" s="42">
        <v>3.0187686138877005E-3</v>
      </c>
      <c r="AK8" s="42">
        <v>1.8066303942033484E-3</v>
      </c>
      <c r="AL8" s="42">
        <v>2.4210317243486693E-3</v>
      </c>
      <c r="AM8" s="42">
        <v>2.79310533354138E-3</v>
      </c>
      <c r="AN8" s="42">
        <v>1.3697491245900936E-3</v>
      </c>
      <c r="AO8" s="42">
        <v>2.2769747690945816E-3</v>
      </c>
      <c r="AP8" s="42">
        <v>1.3295485512719145E-3</v>
      </c>
      <c r="AQ8" s="42">
        <v>2.4081843767999171E-3</v>
      </c>
      <c r="AR8" s="42">
        <v>1.1805156919386811E-3</v>
      </c>
      <c r="AS8" s="42">
        <v>8.5052161861786941E-4</v>
      </c>
      <c r="AT8" s="42">
        <v>1.0326233733703278E-3</v>
      </c>
      <c r="AU8" s="42">
        <v>6.6707196982697912E-3</v>
      </c>
      <c r="AV8" s="42">
        <v>1.7977549430108871E-2</v>
      </c>
      <c r="AW8" s="42">
        <v>7.4859712195226137E-4</v>
      </c>
      <c r="AX8" s="42">
        <v>5.2273468049164184E-4</v>
      </c>
      <c r="AY8" s="42">
        <v>7.980528713572388E-4</v>
      </c>
      <c r="AZ8" s="42">
        <v>4.5378554436532626E-4</v>
      </c>
      <c r="BA8" s="42">
        <v>6.0361092887962564E-4</v>
      </c>
      <c r="BB8" s="42">
        <v>5.6370159966317914E-4</v>
      </c>
      <c r="BC8" s="42">
        <v>1.3779176077336063E-3</v>
      </c>
      <c r="BD8" s="42">
        <v>1.1155835622398992E-3</v>
      </c>
      <c r="BE8" s="42">
        <v>4.137769959551019E-4</v>
      </c>
      <c r="BF8" s="42">
        <v>4.0401368989741214E-4</v>
      </c>
      <c r="BG8" s="42">
        <v>7.7772476754769352E-4</v>
      </c>
      <c r="BH8" s="42">
        <v>2.6814477409739773E-4</v>
      </c>
      <c r="BI8" s="42">
        <v>1.7416330235086428E-4</v>
      </c>
      <c r="BJ8" s="42">
        <v>9.0468789436227862E-4</v>
      </c>
      <c r="BK8" s="42">
        <v>2.4972174233908869E-4</v>
      </c>
      <c r="BL8" s="42">
        <v>4.7372603537988348E-4</v>
      </c>
      <c r="BM8" s="42">
        <v>3.0519584779837975E-4</v>
      </c>
      <c r="BN8" s="42">
        <v>4.6385650174405647E-4</v>
      </c>
      <c r="BO8" s="42">
        <v>6.9218831950473771E-4</v>
      </c>
      <c r="BP8" s="42">
        <v>1.3437915658926806E-4</v>
      </c>
      <c r="BQ8" s="42">
        <v>6.7012144389822067E-4</v>
      </c>
      <c r="BR8" s="42">
        <v>2.9546434860862445E-4</v>
      </c>
      <c r="BS8" s="42">
        <v>2.8970400672610324E-4</v>
      </c>
      <c r="BT8" s="42">
        <v>7.2938022973525563E-4</v>
      </c>
      <c r="BU8" s="42">
        <v>4.3819633743574587E-4</v>
      </c>
      <c r="BV8" s="42">
        <v>5.1488951600023585E-4</v>
      </c>
      <c r="BW8" s="42">
        <v>6.5416405314443833E-4</v>
      </c>
      <c r="BX8" s="42">
        <v>0</v>
      </c>
      <c r="BY8" s="11"/>
      <c r="BZ8" s="11"/>
      <c r="CA8" s="11"/>
      <c r="CB8" s="11"/>
      <c r="CC8" s="11"/>
      <c r="CD8" s="11"/>
      <c r="CE8" s="11"/>
      <c r="CF8" s="11"/>
      <c r="CG8" s="11"/>
      <c r="CI8" s="9"/>
      <c r="CJ8" s="9"/>
      <c r="CK8" s="9"/>
      <c r="CQ8" s="11"/>
    </row>
    <row r="9" spans="1:95">
      <c r="A9" s="6" t="s">
        <v>20</v>
      </c>
      <c r="B9" s="6" t="s">
        <v>21</v>
      </c>
      <c r="C9" s="4">
        <v>5</v>
      </c>
      <c r="D9" s="42">
        <v>2.2494736782426979E-2</v>
      </c>
      <c r="E9" s="42">
        <v>2.1236042085110395E-2</v>
      </c>
      <c r="F9" s="42">
        <v>1.1400032642505796E-2</v>
      </c>
      <c r="G9" s="42">
        <v>3.1426161583458442E-2</v>
      </c>
      <c r="H9" s="42">
        <v>1.0434408089952001</v>
      </c>
      <c r="I9" s="42">
        <v>3.1125179937715654E-2</v>
      </c>
      <c r="J9" s="42">
        <v>3.7184016289571936E-2</v>
      </c>
      <c r="K9" s="42">
        <v>2.1096777460477254E-2</v>
      </c>
      <c r="L9" s="42">
        <v>2.5697334971318483E-2</v>
      </c>
      <c r="M9" s="42">
        <v>2.3023230566129645E-2</v>
      </c>
      <c r="N9" s="42">
        <v>1.6815048663053507E-2</v>
      </c>
      <c r="O9" s="42">
        <v>1.2945806237113054E-2</v>
      </c>
      <c r="P9" s="42">
        <v>1.6944105963994767E-2</v>
      </c>
      <c r="Q9" s="42">
        <v>7.9385751420552719E-3</v>
      </c>
      <c r="R9" s="42">
        <v>1.1458835393856866E-2</v>
      </c>
      <c r="S9" s="42">
        <v>1.7348961738189665E-2</v>
      </c>
      <c r="T9" s="42">
        <v>2.5515513197327134E-2</v>
      </c>
      <c r="U9" s="42">
        <v>7.636236889853835E-3</v>
      </c>
      <c r="V9" s="42">
        <v>0.34920213375667403</v>
      </c>
      <c r="W9" s="42">
        <v>0.37507829457739611</v>
      </c>
      <c r="X9" s="42">
        <v>0.47377620191669439</v>
      </c>
      <c r="Y9" s="42">
        <v>2.5202137904605782E-2</v>
      </c>
      <c r="Z9" s="42">
        <v>4.6088464907919735E-2</v>
      </c>
      <c r="AA9" s="42">
        <v>1.9400721399343034E-2</v>
      </c>
      <c r="AB9" s="42">
        <v>1.8515174901979164E-2</v>
      </c>
      <c r="AC9" s="42">
        <v>9.6907774644454294E-3</v>
      </c>
      <c r="AD9" s="42">
        <v>2.1939264200231873E-2</v>
      </c>
      <c r="AE9" s="42">
        <v>3.2564945006871668E-2</v>
      </c>
      <c r="AF9" s="42">
        <v>2.6516531232177936E-2</v>
      </c>
      <c r="AG9" s="42">
        <v>3.0099058333542983E-2</v>
      </c>
      <c r="AH9" s="42">
        <v>1.7530480874852927E-2</v>
      </c>
      <c r="AI9" s="42">
        <v>6.6787983775212882E-3</v>
      </c>
      <c r="AJ9" s="42">
        <v>1.4863214842827703E-2</v>
      </c>
      <c r="AK9" s="42">
        <v>1.0629790338066006E-2</v>
      </c>
      <c r="AL9" s="42">
        <v>1.3351983104284275E-2</v>
      </c>
      <c r="AM9" s="42">
        <v>1.4128883694666604E-2</v>
      </c>
      <c r="AN9" s="42">
        <v>7.5209710027809235E-3</v>
      </c>
      <c r="AO9" s="42">
        <v>1.0949851154372288E-2</v>
      </c>
      <c r="AP9" s="42">
        <v>8.4777118330593513E-3</v>
      </c>
      <c r="AQ9" s="42">
        <v>3.9691871750132827E-2</v>
      </c>
      <c r="AR9" s="42">
        <v>1.5452952175012658E-2</v>
      </c>
      <c r="AS9" s="42">
        <v>1.0035083959293539E-2</v>
      </c>
      <c r="AT9" s="42">
        <v>0.14370288947708648</v>
      </c>
      <c r="AU9" s="42">
        <v>1.7197513130285433E-2</v>
      </c>
      <c r="AV9" s="42">
        <v>1.4484077172825766E-2</v>
      </c>
      <c r="AW9" s="42">
        <v>6.5383973664474111E-3</v>
      </c>
      <c r="AX9" s="42">
        <v>1.1633665118412448E-2</v>
      </c>
      <c r="AY9" s="42">
        <v>7.9723505862135779E-2</v>
      </c>
      <c r="AZ9" s="42">
        <v>3.0651486186875174E-2</v>
      </c>
      <c r="BA9" s="42">
        <v>5.6532475297274648E-2</v>
      </c>
      <c r="BB9" s="42">
        <v>1.1813800503962748E-2</v>
      </c>
      <c r="BC9" s="42">
        <v>7.9753949563353341E-3</v>
      </c>
      <c r="BD9" s="42">
        <v>1.0667503128745549E-2</v>
      </c>
      <c r="BE9" s="42">
        <v>6.4861127026925739E-3</v>
      </c>
      <c r="BF9" s="42">
        <v>4.7926076238474355E-3</v>
      </c>
      <c r="BG9" s="42">
        <v>4.2669504578929296E-3</v>
      </c>
      <c r="BH9" s="42">
        <v>2.5958480826045564E-3</v>
      </c>
      <c r="BI9" s="42">
        <v>2.1111578335703853E-3</v>
      </c>
      <c r="BJ9" s="42">
        <v>6.4329345586905265E-4</v>
      </c>
      <c r="BK9" s="42">
        <v>3.3257765865223172E-3</v>
      </c>
      <c r="BL9" s="42">
        <v>6.8713048063167217E-3</v>
      </c>
      <c r="BM9" s="42">
        <v>4.1922181143855966E-3</v>
      </c>
      <c r="BN9" s="42">
        <v>8.7170194529938832E-3</v>
      </c>
      <c r="BO9" s="42">
        <v>4.6979630183058337E-3</v>
      </c>
      <c r="BP9" s="42">
        <v>4.8982136341949832E-3</v>
      </c>
      <c r="BQ9" s="42">
        <v>4.5453192441832265E-3</v>
      </c>
      <c r="BR9" s="42">
        <v>2.2541584445558882E-3</v>
      </c>
      <c r="BS9" s="42">
        <v>3.9841941873639992E-3</v>
      </c>
      <c r="BT9" s="42">
        <v>3.6687802774502936E-3</v>
      </c>
      <c r="BU9" s="42">
        <v>3.6605034696747768E-3</v>
      </c>
      <c r="BV9" s="42">
        <v>5.3714357606159998E-3</v>
      </c>
      <c r="BW9" s="42">
        <v>8.5718412794640701E-3</v>
      </c>
      <c r="BX9" s="42">
        <v>0</v>
      </c>
      <c r="BY9" s="11"/>
      <c r="BZ9" s="11"/>
      <c r="CA9" s="11"/>
      <c r="CB9" s="11"/>
      <c r="CC9" s="11"/>
      <c r="CD9" s="11"/>
      <c r="CE9" s="11"/>
      <c r="CF9" s="11"/>
      <c r="CG9" s="11"/>
      <c r="CI9" s="9"/>
      <c r="CJ9" s="9"/>
      <c r="CK9" s="9"/>
    </row>
    <row r="10" spans="1:95">
      <c r="A10" s="6" t="s">
        <v>24</v>
      </c>
      <c r="B10" s="6" t="s">
        <v>25</v>
      </c>
      <c r="C10" s="4">
        <v>6</v>
      </c>
      <c r="D10" s="42">
        <v>4.1320423131532608E-4</v>
      </c>
      <c r="E10" s="42">
        <v>8.1067615685054381E-4</v>
      </c>
      <c r="F10" s="42">
        <v>2.7604695671209475E-4</v>
      </c>
      <c r="G10" s="42">
        <v>1.405655248554467E-3</v>
      </c>
      <c r="H10" s="42">
        <v>2.843768430575573E-3</v>
      </c>
      <c r="I10" s="42">
        <v>1.0211217016398655</v>
      </c>
      <c r="J10" s="42">
        <v>4.6490045407906267E-3</v>
      </c>
      <c r="K10" s="42">
        <v>9.767877708056886E-4</v>
      </c>
      <c r="L10" s="42">
        <v>4.7446802956902998E-4</v>
      </c>
      <c r="M10" s="42">
        <v>7.5091882135504327E-4</v>
      </c>
      <c r="N10" s="42">
        <v>2.0583064366355348E-3</v>
      </c>
      <c r="O10" s="42">
        <v>3.5025206710317394E-4</v>
      </c>
      <c r="P10" s="42">
        <v>4.4056062627093414E-4</v>
      </c>
      <c r="Q10" s="42">
        <v>3.1518862559077519E-4</v>
      </c>
      <c r="R10" s="42">
        <v>4.0937901704903815E-4</v>
      </c>
      <c r="S10" s="42">
        <v>1.0585940646865193E-3</v>
      </c>
      <c r="T10" s="42">
        <v>8.868142421909075E-4</v>
      </c>
      <c r="U10" s="42">
        <v>6.9441619362302137E-4</v>
      </c>
      <c r="V10" s="42">
        <v>1.1155932006346979E-3</v>
      </c>
      <c r="W10" s="42">
        <v>1.1765343609243476E-3</v>
      </c>
      <c r="X10" s="42">
        <v>1.5768365638150086E-3</v>
      </c>
      <c r="Y10" s="42">
        <v>5.0284036074301115E-4</v>
      </c>
      <c r="Z10" s="42">
        <v>6.6078837575549675E-4</v>
      </c>
      <c r="AA10" s="42">
        <v>7.6246560196824894E-4</v>
      </c>
      <c r="AB10" s="42">
        <v>1.1446942381581494E-3</v>
      </c>
      <c r="AC10" s="42">
        <v>3.670426248568345E-4</v>
      </c>
      <c r="AD10" s="42">
        <v>1.7778119683507152E-3</v>
      </c>
      <c r="AE10" s="42">
        <v>3.6257642006830076E-3</v>
      </c>
      <c r="AF10" s="42">
        <v>0.12822626399432788</v>
      </c>
      <c r="AG10" s="42">
        <v>5.0592137141195793E-3</v>
      </c>
      <c r="AH10" s="42">
        <v>2.6765205649846829E-2</v>
      </c>
      <c r="AI10" s="42">
        <v>8.4906604897819573E-4</v>
      </c>
      <c r="AJ10" s="42">
        <v>7.1389084680626713E-3</v>
      </c>
      <c r="AK10" s="42">
        <v>1.1760556997309232E-2</v>
      </c>
      <c r="AL10" s="42">
        <v>8.7603040380404163E-3</v>
      </c>
      <c r="AM10" s="42">
        <v>1.3339023255682578E-2</v>
      </c>
      <c r="AN10" s="42">
        <v>4.4994667065016598E-3</v>
      </c>
      <c r="AO10" s="42">
        <v>3.4343018807766533E-3</v>
      </c>
      <c r="AP10" s="42">
        <v>5.3274257228340411E-3</v>
      </c>
      <c r="AQ10" s="42">
        <v>1.1281283702166201E-3</v>
      </c>
      <c r="AR10" s="42">
        <v>1.1058183303510156E-3</v>
      </c>
      <c r="AS10" s="42">
        <v>1.0824581065062397E-3</v>
      </c>
      <c r="AT10" s="42">
        <v>8.3280095403879476E-4</v>
      </c>
      <c r="AU10" s="42">
        <v>1.05322497294668E-3</v>
      </c>
      <c r="AV10" s="42">
        <v>5.5305727212370979E-3</v>
      </c>
      <c r="AW10" s="42">
        <v>1.6925892352443826E-3</v>
      </c>
      <c r="AX10" s="42">
        <v>4.8410103949887489E-4</v>
      </c>
      <c r="AY10" s="42">
        <v>9.1582248413253403E-4</v>
      </c>
      <c r="AZ10" s="42">
        <v>7.4546557069146322E-4</v>
      </c>
      <c r="BA10" s="42">
        <v>4.4693816299839882E-4</v>
      </c>
      <c r="BB10" s="42">
        <v>4.3104353055271655E-4</v>
      </c>
      <c r="BC10" s="42">
        <v>5.8634630619616897E-4</v>
      </c>
      <c r="BD10" s="42">
        <v>7.220866737520196E-4</v>
      </c>
      <c r="BE10" s="42">
        <v>3.8111493615215503E-4</v>
      </c>
      <c r="BF10" s="42">
        <v>2.8199376122944295E-4</v>
      </c>
      <c r="BG10" s="42">
        <v>3.8787747272866726E-4</v>
      </c>
      <c r="BH10" s="42">
        <v>2.1858925246979967E-4</v>
      </c>
      <c r="BI10" s="42">
        <v>1.0558269552100537E-4</v>
      </c>
      <c r="BJ10" s="42">
        <v>8.6583168051086292E-5</v>
      </c>
      <c r="BK10" s="42">
        <v>1.9064155134652136E-4</v>
      </c>
      <c r="BL10" s="42">
        <v>4.4641730848799432E-4</v>
      </c>
      <c r="BM10" s="42">
        <v>2.2552924396076189E-4</v>
      </c>
      <c r="BN10" s="42">
        <v>1.0946141085162355E-3</v>
      </c>
      <c r="BO10" s="42">
        <v>3.7918285372820162E-4</v>
      </c>
      <c r="BP10" s="42">
        <v>1.6825515445650054E-4</v>
      </c>
      <c r="BQ10" s="42">
        <v>2.8523295006712806E-4</v>
      </c>
      <c r="BR10" s="42">
        <v>1.3409315751428973E-4</v>
      </c>
      <c r="BS10" s="42">
        <v>1.8298023240953599E-4</v>
      </c>
      <c r="BT10" s="42">
        <v>3.320165490883312E-4</v>
      </c>
      <c r="BU10" s="42">
        <v>2.731460887856707E-4</v>
      </c>
      <c r="BV10" s="42">
        <v>4.3090104085534106E-4</v>
      </c>
      <c r="BW10" s="42">
        <v>3.3552510066663143E-4</v>
      </c>
      <c r="BX10" s="42">
        <v>0</v>
      </c>
      <c r="BY10" s="11"/>
      <c r="BZ10" s="11"/>
      <c r="CA10" s="11"/>
      <c r="CB10" s="11"/>
      <c r="CC10" s="11"/>
      <c r="CD10" s="11"/>
      <c r="CE10" s="11"/>
      <c r="CF10" s="11"/>
      <c r="CG10" s="11"/>
      <c r="CI10" s="9"/>
      <c r="CJ10" s="9"/>
      <c r="CK10" s="9"/>
      <c r="CP10" s="11"/>
      <c r="CQ10" s="11"/>
    </row>
    <row r="11" spans="1:95">
      <c r="A11" s="6" t="s">
        <v>28</v>
      </c>
      <c r="B11" s="6" t="s">
        <v>29</v>
      </c>
      <c r="C11" s="4">
        <v>7</v>
      </c>
      <c r="D11" s="42">
        <v>3.9074180618952709E-4</v>
      </c>
      <c r="E11" s="42">
        <v>3.6142611600214428E-4</v>
      </c>
      <c r="F11" s="42">
        <v>1.2288327167136331E-4</v>
      </c>
      <c r="G11" s="42">
        <v>5.7803001214224998E-4</v>
      </c>
      <c r="H11" s="42">
        <v>9.305530408761218E-4</v>
      </c>
      <c r="I11" s="42">
        <v>6.0175495619192612E-4</v>
      </c>
      <c r="J11" s="42">
        <v>1.0475512446574942</v>
      </c>
      <c r="K11" s="42">
        <v>5.1117066811409869E-4</v>
      </c>
      <c r="L11" s="42">
        <v>3.5072079746076247E-4</v>
      </c>
      <c r="M11" s="42">
        <v>5.6488195861668369E-4</v>
      </c>
      <c r="N11" s="42">
        <v>6.2189717928320194E-4</v>
      </c>
      <c r="O11" s="42">
        <v>2.4478959229130631E-4</v>
      </c>
      <c r="P11" s="42">
        <v>3.2386581156377414E-4</v>
      </c>
      <c r="Q11" s="42">
        <v>2.1083709366535923E-4</v>
      </c>
      <c r="R11" s="42">
        <v>2.8066902451375278E-4</v>
      </c>
      <c r="S11" s="42">
        <v>4.3180217237988311E-4</v>
      </c>
      <c r="T11" s="42">
        <v>8.5619269662283687E-4</v>
      </c>
      <c r="U11" s="42">
        <v>1.5818371198752042E-3</v>
      </c>
      <c r="V11" s="42">
        <v>3.9967270406036421E-4</v>
      </c>
      <c r="W11" s="42">
        <v>4.1180418947582933E-4</v>
      </c>
      <c r="X11" s="42">
        <v>5.9554784927935082E-4</v>
      </c>
      <c r="Y11" s="42">
        <v>3.7320401671767398E-4</v>
      </c>
      <c r="Z11" s="42">
        <v>1.2947887535548232E-3</v>
      </c>
      <c r="AA11" s="42">
        <v>9.0079223390382489E-4</v>
      </c>
      <c r="AB11" s="42">
        <v>6.6285687335329005E-4</v>
      </c>
      <c r="AC11" s="42">
        <v>2.399895807754638E-4</v>
      </c>
      <c r="AD11" s="42">
        <v>7.2030034154344337E-4</v>
      </c>
      <c r="AE11" s="42">
        <v>1.4800755627367749E-3</v>
      </c>
      <c r="AF11" s="42">
        <v>1.4327719176267968E-2</v>
      </c>
      <c r="AG11" s="42">
        <v>9.2911037531051816E-2</v>
      </c>
      <c r="AH11" s="42">
        <v>5.7715347224383583E-3</v>
      </c>
      <c r="AI11" s="42">
        <v>6.526168809760964E-4</v>
      </c>
      <c r="AJ11" s="42">
        <v>1.0337458398565237E-2</v>
      </c>
      <c r="AK11" s="42">
        <v>3.4860916552080993E-3</v>
      </c>
      <c r="AL11" s="42">
        <v>3.0260981179642838E-3</v>
      </c>
      <c r="AM11" s="42">
        <v>7.1489705915614354E-3</v>
      </c>
      <c r="AN11" s="42">
        <v>3.3300626144264728E-3</v>
      </c>
      <c r="AO11" s="42">
        <v>3.6852141937203241E-3</v>
      </c>
      <c r="AP11" s="42">
        <v>3.3458209703012038E-3</v>
      </c>
      <c r="AQ11" s="42">
        <v>5.8047785413121544E-4</v>
      </c>
      <c r="AR11" s="42">
        <v>5.8640630884897248E-4</v>
      </c>
      <c r="AS11" s="42">
        <v>5.7574123969598198E-4</v>
      </c>
      <c r="AT11" s="42">
        <v>4.6219690474141048E-4</v>
      </c>
      <c r="AU11" s="42">
        <v>5.7181170183573848E-4</v>
      </c>
      <c r="AV11" s="42">
        <v>1.6973056083699671E-3</v>
      </c>
      <c r="AW11" s="42">
        <v>1.2310494414859104E-3</v>
      </c>
      <c r="AX11" s="42">
        <v>2.2482202438111018E-4</v>
      </c>
      <c r="AY11" s="42">
        <v>4.8017758359741039E-4</v>
      </c>
      <c r="AZ11" s="42">
        <v>4.1793249566483419E-4</v>
      </c>
      <c r="BA11" s="42">
        <v>2.0879370121391064E-4</v>
      </c>
      <c r="BB11" s="42">
        <v>2.3785480259219552E-4</v>
      </c>
      <c r="BC11" s="42">
        <v>2.7683754248663585E-4</v>
      </c>
      <c r="BD11" s="42">
        <v>2.8305825897222874E-4</v>
      </c>
      <c r="BE11" s="42">
        <v>3.1896751829629122E-4</v>
      </c>
      <c r="BF11" s="42">
        <v>1.7433970588193366E-4</v>
      </c>
      <c r="BG11" s="42">
        <v>2.1339145677361378E-4</v>
      </c>
      <c r="BH11" s="42">
        <v>1.1905486121509891E-4</v>
      </c>
      <c r="BI11" s="42">
        <v>6.6130646667979343E-5</v>
      </c>
      <c r="BJ11" s="42">
        <v>5.024529907185378E-5</v>
      </c>
      <c r="BK11" s="42">
        <v>1.4337496324724519E-4</v>
      </c>
      <c r="BL11" s="42">
        <v>1.8615826527630295E-4</v>
      </c>
      <c r="BM11" s="42">
        <v>1.6971529966498667E-4</v>
      </c>
      <c r="BN11" s="42">
        <v>3.4149334506769827E-4</v>
      </c>
      <c r="BO11" s="42">
        <v>2.0296363900067633E-4</v>
      </c>
      <c r="BP11" s="42">
        <v>7.9137258200019062E-5</v>
      </c>
      <c r="BQ11" s="42">
        <v>1.1656458202688624E-4</v>
      </c>
      <c r="BR11" s="42">
        <v>6.8765041187377751E-5</v>
      </c>
      <c r="BS11" s="42">
        <v>1.1657697243366681E-4</v>
      </c>
      <c r="BT11" s="42">
        <v>1.770145277725239E-4</v>
      </c>
      <c r="BU11" s="42">
        <v>2.3778993116730824E-4</v>
      </c>
      <c r="BV11" s="42">
        <v>3.1468290735002242E-4</v>
      </c>
      <c r="BW11" s="42">
        <v>2.3333168952643433E-4</v>
      </c>
      <c r="BX11" s="42">
        <v>0</v>
      </c>
      <c r="BY11" s="11"/>
      <c r="BZ11" s="11"/>
      <c r="CA11" s="11"/>
      <c r="CB11" s="11"/>
      <c r="CC11" s="11"/>
      <c r="CD11" s="11"/>
      <c r="CE11" s="11"/>
      <c r="CF11" s="11"/>
      <c r="CG11" s="11"/>
      <c r="CI11" s="9"/>
      <c r="CJ11" s="9"/>
      <c r="CK11" s="9"/>
      <c r="CP11" s="9"/>
    </row>
    <row r="12" spans="1:95">
      <c r="A12" s="6" t="s">
        <v>32</v>
      </c>
      <c r="B12" s="7" t="s">
        <v>33</v>
      </c>
      <c r="C12" s="4">
        <v>8</v>
      </c>
      <c r="D12" s="42">
        <v>7.1135561881139004E-4</v>
      </c>
      <c r="E12" s="42">
        <v>1.6834980487637211E-2</v>
      </c>
      <c r="F12" s="42">
        <v>1.623975052010951E-3</v>
      </c>
      <c r="G12" s="42">
        <v>1.13369897005624E-3</v>
      </c>
      <c r="H12" s="42">
        <v>5.786224182955579E-4</v>
      </c>
      <c r="I12" s="42">
        <v>6.1233254162306838E-4</v>
      </c>
      <c r="J12" s="42">
        <v>6.8524792389292348E-4</v>
      </c>
      <c r="K12" s="42">
        <v>1.0884169484665553</v>
      </c>
      <c r="L12" s="42">
        <v>7.1087538477349521E-4</v>
      </c>
      <c r="M12" s="42">
        <v>9.9984731993019594E-3</v>
      </c>
      <c r="N12" s="42">
        <v>1.5588348614673875E-3</v>
      </c>
      <c r="O12" s="42">
        <v>9.3391304544519706E-4</v>
      </c>
      <c r="P12" s="42">
        <v>6.9756107474228525E-4</v>
      </c>
      <c r="Q12" s="42">
        <v>5.6053942982595953E-4</v>
      </c>
      <c r="R12" s="42">
        <v>4.0811832239467334E-2</v>
      </c>
      <c r="S12" s="42">
        <v>8.2227286195171094E-4</v>
      </c>
      <c r="T12" s="42">
        <v>8.1803812650053291E-4</v>
      </c>
      <c r="U12" s="42">
        <v>6.1298086866718544E-4</v>
      </c>
      <c r="V12" s="42">
        <v>1.2249863623633329E-3</v>
      </c>
      <c r="W12" s="42">
        <v>7.8512362964058304E-4</v>
      </c>
      <c r="X12" s="42">
        <v>1.5150246828970642E-3</v>
      </c>
      <c r="Y12" s="42">
        <v>1.5933361307475725E-2</v>
      </c>
      <c r="Z12" s="42">
        <v>8.2899118949508277E-4</v>
      </c>
      <c r="AA12" s="42">
        <v>1.5479694920232281E-3</v>
      </c>
      <c r="AB12" s="42">
        <v>3.9291866922028997E-2</v>
      </c>
      <c r="AC12" s="42">
        <v>1.0583787821159801E-3</v>
      </c>
      <c r="AD12" s="42">
        <v>8.1505440990548147E-4</v>
      </c>
      <c r="AE12" s="42">
        <v>6.6787211729653297E-4</v>
      </c>
      <c r="AF12" s="42">
        <v>5.734756318034655E-4</v>
      </c>
      <c r="AG12" s="42">
        <v>6.0625056281200752E-4</v>
      </c>
      <c r="AH12" s="42">
        <v>1.3129727326457862E-3</v>
      </c>
      <c r="AI12" s="42">
        <v>5.2343222234392073E-4</v>
      </c>
      <c r="AJ12" s="42">
        <v>6.2179749355454543E-4</v>
      </c>
      <c r="AK12" s="42">
        <v>1.1163493088400269E-3</v>
      </c>
      <c r="AL12" s="42">
        <v>6.9071541630588598E-4</v>
      </c>
      <c r="AM12" s="42">
        <v>4.9871154506078556E-4</v>
      </c>
      <c r="AN12" s="42">
        <v>4.1413574032714647E-4</v>
      </c>
      <c r="AO12" s="42">
        <v>6.1433491808660947E-4</v>
      </c>
      <c r="AP12" s="42">
        <v>1.052979278756544E-3</v>
      </c>
      <c r="AQ12" s="42">
        <v>4.0819876988473699E-4</v>
      </c>
      <c r="AR12" s="42">
        <v>4.1810479580802775E-4</v>
      </c>
      <c r="AS12" s="42">
        <v>4.0296030114375826E-4</v>
      </c>
      <c r="AT12" s="42">
        <v>3.8185946537591583E-4</v>
      </c>
      <c r="AU12" s="42">
        <v>2.9482633975571275E-4</v>
      </c>
      <c r="AV12" s="42">
        <v>5.6180388429203081E-4</v>
      </c>
      <c r="AW12" s="42">
        <v>4.2345091874281503E-4</v>
      </c>
      <c r="AX12" s="42">
        <v>8.5840789065501789E-4</v>
      </c>
      <c r="AY12" s="42">
        <v>5.308174818227778E-4</v>
      </c>
      <c r="AZ12" s="42">
        <v>4.1695556593234379E-4</v>
      </c>
      <c r="BA12" s="42">
        <v>1.6787256245470762E-3</v>
      </c>
      <c r="BB12" s="42">
        <v>4.022274295047478E-4</v>
      </c>
      <c r="BC12" s="42">
        <v>1.8712426982784476E-2</v>
      </c>
      <c r="BD12" s="42">
        <v>6.9582637849338713E-2</v>
      </c>
      <c r="BE12" s="42">
        <v>5.5178388850689515E-4</v>
      </c>
      <c r="BF12" s="42">
        <v>1.7264375848129886E-3</v>
      </c>
      <c r="BG12" s="42">
        <v>5.7524896708821148E-4</v>
      </c>
      <c r="BH12" s="42">
        <v>3.1964286420757987E-4</v>
      </c>
      <c r="BI12" s="42">
        <v>5.3695440073463945E-4</v>
      </c>
      <c r="BJ12" s="42">
        <v>6.49441097951408E-5</v>
      </c>
      <c r="BK12" s="42">
        <v>7.5991649492134644E-4</v>
      </c>
      <c r="BL12" s="42">
        <v>5.0791591551152071E-4</v>
      </c>
      <c r="BM12" s="42">
        <v>1.0483608466765647E-3</v>
      </c>
      <c r="BN12" s="42">
        <v>4.3834125387535024E-4</v>
      </c>
      <c r="BO12" s="42">
        <v>9.079241564001842E-4</v>
      </c>
      <c r="BP12" s="42">
        <v>2.3830237575205195E-4</v>
      </c>
      <c r="BQ12" s="42">
        <v>3.7901740246337511E-3</v>
      </c>
      <c r="BR12" s="42">
        <v>4.5133238992083446E-3</v>
      </c>
      <c r="BS12" s="42">
        <v>1.960607230142073E-3</v>
      </c>
      <c r="BT12" s="42">
        <v>8.7610239932762648E-3</v>
      </c>
      <c r="BU12" s="42">
        <v>4.5095596801757454E-3</v>
      </c>
      <c r="BV12" s="42">
        <v>7.2946862597140128E-4</v>
      </c>
      <c r="BW12" s="42">
        <v>5.6880201274820269E-3</v>
      </c>
      <c r="BX12" s="42">
        <v>0</v>
      </c>
      <c r="BY12" s="11"/>
      <c r="BZ12" s="11"/>
      <c r="CA12" s="11"/>
      <c r="CB12" s="11"/>
      <c r="CC12" s="11"/>
      <c r="CD12" s="11"/>
      <c r="CE12" s="11"/>
      <c r="CF12" s="11"/>
      <c r="CG12" s="11"/>
      <c r="CI12" s="9"/>
      <c r="CJ12" s="9"/>
      <c r="CK12" s="9"/>
      <c r="CP12" s="9"/>
    </row>
    <row r="13" spans="1:95">
      <c r="A13" s="6" t="s">
        <v>36</v>
      </c>
      <c r="B13" s="6" t="s">
        <v>37</v>
      </c>
      <c r="C13" s="4">
        <v>9</v>
      </c>
      <c r="D13" s="42">
        <v>2.2333917389191077E-3</v>
      </c>
      <c r="E13" s="42">
        <v>3.3955009993206693E-3</v>
      </c>
      <c r="F13" s="42">
        <v>1.216476459408323E-3</v>
      </c>
      <c r="G13" s="42">
        <v>2.8919627852174372E-3</v>
      </c>
      <c r="H13" s="42">
        <v>2.740502856955632E-3</v>
      </c>
      <c r="I13" s="42">
        <v>2.3981691727650127E-3</v>
      </c>
      <c r="J13" s="42">
        <v>2.9096430980457815E-3</v>
      </c>
      <c r="K13" s="42">
        <v>4.3232087146107372E-3</v>
      </c>
      <c r="L13" s="42">
        <v>1.017212632404825</v>
      </c>
      <c r="M13" s="42">
        <v>1.2864383160114429E-2</v>
      </c>
      <c r="N13" s="42">
        <v>1.1125174629835304E-2</v>
      </c>
      <c r="O13" s="42">
        <v>1.3340005654355848E-3</v>
      </c>
      <c r="P13" s="42">
        <v>1.2832962970660289E-3</v>
      </c>
      <c r="Q13" s="42">
        <v>7.310290950678078E-4</v>
      </c>
      <c r="R13" s="42">
        <v>1.1566154634549783E-3</v>
      </c>
      <c r="S13" s="42">
        <v>1.8937766224273989E-3</v>
      </c>
      <c r="T13" s="42">
        <v>1.7763610426641768E-3</v>
      </c>
      <c r="U13" s="42">
        <v>8.972309157282975E-4</v>
      </c>
      <c r="V13" s="42">
        <v>2.5602321236868352E-2</v>
      </c>
      <c r="W13" s="42">
        <v>1.1873049741460945E-2</v>
      </c>
      <c r="X13" s="42">
        <v>3.2796408916780602E-2</v>
      </c>
      <c r="Y13" s="42">
        <v>1.4659970683561393E-2</v>
      </c>
      <c r="Z13" s="42">
        <v>3.7803618724468477E-3</v>
      </c>
      <c r="AA13" s="42">
        <v>7.0860126400421296E-3</v>
      </c>
      <c r="AB13" s="42">
        <v>1.4941607137711768E-2</v>
      </c>
      <c r="AC13" s="42">
        <v>6.0147495856055725E-3</v>
      </c>
      <c r="AD13" s="42">
        <v>1.8005692980464323E-3</v>
      </c>
      <c r="AE13" s="42">
        <v>2.1666704347141179E-3</v>
      </c>
      <c r="AF13" s="42">
        <v>1.8094324576517109E-3</v>
      </c>
      <c r="AG13" s="42">
        <v>1.961205023698807E-3</v>
      </c>
      <c r="AH13" s="42">
        <v>1.3703842096098313E-3</v>
      </c>
      <c r="AI13" s="42">
        <v>6.9843596010047771E-4</v>
      </c>
      <c r="AJ13" s="42">
        <v>1.254966295335753E-3</v>
      </c>
      <c r="AK13" s="42">
        <v>1.7535564300157471E-3</v>
      </c>
      <c r="AL13" s="42">
        <v>1.2456484603782655E-3</v>
      </c>
      <c r="AM13" s="42">
        <v>1.052522716739189E-3</v>
      </c>
      <c r="AN13" s="42">
        <v>7.5534827010551367E-4</v>
      </c>
      <c r="AO13" s="42">
        <v>1.0300106606511187E-3</v>
      </c>
      <c r="AP13" s="42">
        <v>1.6100846818927267E-3</v>
      </c>
      <c r="AQ13" s="42">
        <v>9.1721620746462967E-4</v>
      </c>
      <c r="AR13" s="42">
        <v>9.0037404377757391E-4</v>
      </c>
      <c r="AS13" s="42">
        <v>8.8048513268141964E-4</v>
      </c>
      <c r="AT13" s="42">
        <v>6.9176118670031162E-4</v>
      </c>
      <c r="AU13" s="42">
        <v>9.275797582401124E-4</v>
      </c>
      <c r="AV13" s="42">
        <v>1.4975501054708257E-3</v>
      </c>
      <c r="AW13" s="42">
        <v>1.4361395018727032E-3</v>
      </c>
      <c r="AX13" s="42">
        <v>1.2272075350383319E-3</v>
      </c>
      <c r="AY13" s="42">
        <v>6.6916999528033577E-3</v>
      </c>
      <c r="AZ13" s="42">
        <v>2.5723442620622355E-3</v>
      </c>
      <c r="BA13" s="42">
        <v>4.5788986678845251E-3</v>
      </c>
      <c r="BB13" s="42">
        <v>1.1803948638603662E-3</v>
      </c>
      <c r="BC13" s="42">
        <v>1.1846043330430071E-3</v>
      </c>
      <c r="BD13" s="42">
        <v>5.3759807928042266E-3</v>
      </c>
      <c r="BE13" s="42">
        <v>8.0302774298196685E-4</v>
      </c>
      <c r="BF13" s="42">
        <v>7.1655605826702773E-4</v>
      </c>
      <c r="BG13" s="42">
        <v>5.0279498101985605E-4</v>
      </c>
      <c r="BH13" s="42">
        <v>3.8630977649296502E-4</v>
      </c>
      <c r="BI13" s="42">
        <v>3.5471137037635742E-4</v>
      </c>
      <c r="BJ13" s="42">
        <v>8.5540672040812713E-5</v>
      </c>
      <c r="BK13" s="42">
        <v>6.3857352847753509E-4</v>
      </c>
      <c r="BL13" s="42">
        <v>1.4019900817631692E-3</v>
      </c>
      <c r="BM13" s="42">
        <v>7.2835331285860019E-4</v>
      </c>
      <c r="BN13" s="42">
        <v>1.7913750235485921E-3</v>
      </c>
      <c r="BO13" s="42">
        <v>7.3019372155858661E-4</v>
      </c>
      <c r="BP13" s="42">
        <v>1.1706296652435348E-3</v>
      </c>
      <c r="BQ13" s="42">
        <v>8.050221770239122E-4</v>
      </c>
      <c r="BR13" s="42">
        <v>5.5896268795862136E-4</v>
      </c>
      <c r="BS13" s="42">
        <v>4.3960241078746701E-4</v>
      </c>
      <c r="BT13" s="42">
        <v>1.0343788125093917E-3</v>
      </c>
      <c r="BU13" s="42">
        <v>8.8687690759278292E-4</v>
      </c>
      <c r="BV13" s="42">
        <v>7.199021844676597E-4</v>
      </c>
      <c r="BW13" s="42">
        <v>1.4980295887365889E-3</v>
      </c>
      <c r="BX13" s="42">
        <v>0</v>
      </c>
      <c r="BY13" s="11"/>
      <c r="BZ13" s="11"/>
      <c r="CA13" s="11"/>
      <c r="CB13" s="11"/>
      <c r="CC13" s="11"/>
      <c r="CD13" s="11"/>
      <c r="CE13" s="11"/>
      <c r="CF13" s="11"/>
      <c r="CG13" s="11"/>
      <c r="CI13" s="9"/>
      <c r="CJ13" s="9"/>
      <c r="CK13" s="9"/>
    </row>
    <row r="14" spans="1:95">
      <c r="A14" s="6" t="s">
        <v>40</v>
      </c>
      <c r="B14" s="6" t="s">
        <v>41</v>
      </c>
      <c r="C14" s="4">
        <v>10</v>
      </c>
      <c r="D14" s="42">
        <v>8.2993328299221254E-3</v>
      </c>
      <c r="E14" s="42">
        <v>0.10454732815865039</v>
      </c>
      <c r="F14" s="42">
        <v>2.8980630834559245E-2</v>
      </c>
      <c r="G14" s="42">
        <v>1.1396189865435582E-2</v>
      </c>
      <c r="H14" s="42">
        <v>2.5073351168927536E-3</v>
      </c>
      <c r="I14" s="42">
        <v>2.3576155123179658E-3</v>
      </c>
      <c r="J14" s="42">
        <v>3.0950512084827529E-3</v>
      </c>
      <c r="K14" s="42">
        <v>0.13009705861467549</v>
      </c>
      <c r="L14" s="42">
        <v>6.4732506509448343E-3</v>
      </c>
      <c r="M14" s="42">
        <v>1.1026788173294391</v>
      </c>
      <c r="N14" s="42">
        <v>3.423109235826774E-2</v>
      </c>
      <c r="O14" s="42">
        <v>6.4656277691423781E-3</v>
      </c>
      <c r="P14" s="42">
        <v>4.5789998057670107E-3</v>
      </c>
      <c r="Q14" s="42">
        <v>3.0411094450439003E-3</v>
      </c>
      <c r="R14" s="42">
        <v>8.5852062358080291E-3</v>
      </c>
      <c r="S14" s="42">
        <v>6.7624978626396803E-3</v>
      </c>
      <c r="T14" s="42">
        <v>1.1087720618776688E-2</v>
      </c>
      <c r="U14" s="42">
        <v>3.4151584971364498E-3</v>
      </c>
      <c r="V14" s="42">
        <v>1.188964635380322E-2</v>
      </c>
      <c r="W14" s="42">
        <v>6.3737142612360041E-3</v>
      </c>
      <c r="X14" s="42">
        <v>1.4974785174742905E-2</v>
      </c>
      <c r="Y14" s="42">
        <v>6.8664499577322707E-2</v>
      </c>
      <c r="Z14" s="42">
        <v>6.2233141847510606E-3</v>
      </c>
      <c r="AA14" s="42">
        <v>1.3988315310596989E-2</v>
      </c>
      <c r="AB14" s="42">
        <v>3.2961820894348424E-2</v>
      </c>
      <c r="AC14" s="42">
        <v>5.8831196363090888E-3</v>
      </c>
      <c r="AD14" s="42">
        <v>4.7356541720622028E-3</v>
      </c>
      <c r="AE14" s="42">
        <v>4.2810354091019362E-3</v>
      </c>
      <c r="AF14" s="42">
        <v>2.8799982631812701E-3</v>
      </c>
      <c r="AG14" s="42">
        <v>2.7992923720954513E-3</v>
      </c>
      <c r="AH14" s="42">
        <v>3.0970448974750519E-3</v>
      </c>
      <c r="AI14" s="42">
        <v>2.3366989902300758E-3</v>
      </c>
      <c r="AJ14" s="42">
        <v>2.8017275422979899E-3</v>
      </c>
      <c r="AK14" s="42">
        <v>2.8016590437097591E-3</v>
      </c>
      <c r="AL14" s="42">
        <v>2.312052374537076E-3</v>
      </c>
      <c r="AM14" s="42">
        <v>2.2121242407576484E-3</v>
      </c>
      <c r="AN14" s="42">
        <v>1.6179433795390616E-3</v>
      </c>
      <c r="AO14" s="42">
        <v>3.3322758112484703E-3</v>
      </c>
      <c r="AP14" s="42">
        <v>2.6557927186076822E-3</v>
      </c>
      <c r="AQ14" s="42">
        <v>1.2882973291004271E-3</v>
      </c>
      <c r="AR14" s="42">
        <v>1.287881153489064E-3</v>
      </c>
      <c r="AS14" s="42">
        <v>1.2574679882638184E-3</v>
      </c>
      <c r="AT14" s="42">
        <v>9.0557157214777456E-4</v>
      </c>
      <c r="AU14" s="42">
        <v>1.4650338808193085E-3</v>
      </c>
      <c r="AV14" s="42">
        <v>2.9434484150725158E-3</v>
      </c>
      <c r="AW14" s="42">
        <v>1.9347951703927698E-3</v>
      </c>
      <c r="AX14" s="42">
        <v>4.6864095038300592E-3</v>
      </c>
      <c r="AY14" s="42">
        <v>3.8085724589608117E-3</v>
      </c>
      <c r="AZ14" s="42">
        <v>1.804600716564784E-3</v>
      </c>
      <c r="BA14" s="42">
        <v>4.3835178532015615E-3</v>
      </c>
      <c r="BB14" s="42">
        <v>1.3763045719805739E-3</v>
      </c>
      <c r="BC14" s="42">
        <v>1.5149892119568562E-2</v>
      </c>
      <c r="BD14" s="42">
        <v>6.2411101660465949E-2</v>
      </c>
      <c r="BE14" s="42">
        <v>2.3842153704740194E-3</v>
      </c>
      <c r="BF14" s="42">
        <v>2.5109999719741703E-3</v>
      </c>
      <c r="BG14" s="42">
        <v>1.4945686841495807E-3</v>
      </c>
      <c r="BH14" s="42">
        <v>8.5308420752975038E-4</v>
      </c>
      <c r="BI14" s="42">
        <v>1.0934590655103781E-3</v>
      </c>
      <c r="BJ14" s="42">
        <v>2.449589727391815E-4</v>
      </c>
      <c r="BK14" s="42">
        <v>1.4305905985877935E-3</v>
      </c>
      <c r="BL14" s="42">
        <v>1.673700949214321E-3</v>
      </c>
      <c r="BM14" s="42">
        <v>2.3692490054711074E-3</v>
      </c>
      <c r="BN14" s="42">
        <v>1.6752516378158047E-3</v>
      </c>
      <c r="BO14" s="42">
        <v>1.6690954828245948E-3</v>
      </c>
      <c r="BP14" s="42">
        <v>8.5702421749227805E-4</v>
      </c>
      <c r="BQ14" s="42">
        <v>3.5861089759340516E-3</v>
      </c>
      <c r="BR14" s="42">
        <v>4.8648404163898901E-3</v>
      </c>
      <c r="BS14" s="42">
        <v>2.1753201028480744E-3</v>
      </c>
      <c r="BT14" s="42">
        <v>1.177655831856551E-2</v>
      </c>
      <c r="BU14" s="42">
        <v>5.3944998330470338E-3</v>
      </c>
      <c r="BV14" s="42">
        <v>2.449852819201237E-3</v>
      </c>
      <c r="BW14" s="42">
        <v>9.4996887479177981E-3</v>
      </c>
      <c r="BX14" s="42">
        <v>0</v>
      </c>
      <c r="BY14" s="11"/>
      <c r="BZ14" s="11"/>
      <c r="CA14" s="11"/>
      <c r="CB14" s="11"/>
      <c r="CC14" s="11"/>
      <c r="CD14" s="11"/>
      <c r="CE14" s="11"/>
      <c r="CF14" s="11"/>
      <c r="CG14" s="11"/>
      <c r="CI14" s="9"/>
      <c r="CJ14" s="9"/>
      <c r="CK14" s="9"/>
    </row>
    <row r="15" spans="1:95">
      <c r="A15" s="6" t="s">
        <v>44</v>
      </c>
      <c r="B15" s="6" t="s">
        <v>45</v>
      </c>
      <c r="C15" s="4">
        <v>11</v>
      </c>
      <c r="D15" s="42">
        <v>2.1274286509402929E-4</v>
      </c>
      <c r="E15" s="42">
        <v>3.0480754945529169E-4</v>
      </c>
      <c r="F15" s="42">
        <v>1.2234656772013684E-4</v>
      </c>
      <c r="G15" s="42">
        <v>5.8196453045072591E-4</v>
      </c>
      <c r="H15" s="42">
        <v>4.468484962354566E-4</v>
      </c>
      <c r="I15" s="42">
        <v>3.4959845365781933E-4</v>
      </c>
      <c r="J15" s="42">
        <v>4.2049652396120534E-4</v>
      </c>
      <c r="K15" s="42">
        <v>1.9527826912172017E-3</v>
      </c>
      <c r="L15" s="42">
        <v>2.798164764385266E-4</v>
      </c>
      <c r="M15" s="42">
        <v>7.0182166645391792E-4</v>
      </c>
      <c r="N15" s="42">
        <v>1.0926927510927464</v>
      </c>
      <c r="O15" s="42">
        <v>4.0523487939280893E-4</v>
      </c>
      <c r="P15" s="42">
        <v>3.2897930691665959E-4</v>
      </c>
      <c r="Q15" s="42">
        <v>2.9090620760319219E-4</v>
      </c>
      <c r="R15" s="42">
        <v>4.1330954794736006E-4</v>
      </c>
      <c r="S15" s="42">
        <v>3.7986748807696197E-4</v>
      </c>
      <c r="T15" s="42">
        <v>3.6227298964878611E-4</v>
      </c>
      <c r="U15" s="42">
        <v>3.5850120239373009E-4</v>
      </c>
      <c r="V15" s="42">
        <v>4.6519602706348218E-4</v>
      </c>
      <c r="W15" s="42">
        <v>3.8020949264188286E-4</v>
      </c>
      <c r="X15" s="42">
        <v>5.4474905760673749E-4</v>
      </c>
      <c r="Y15" s="42">
        <v>3.5468166193181066E-4</v>
      </c>
      <c r="Z15" s="42">
        <v>3.8130479083685358E-4</v>
      </c>
      <c r="AA15" s="42">
        <v>6.4972958899515802E-4</v>
      </c>
      <c r="AB15" s="42">
        <v>6.253016579726618E-4</v>
      </c>
      <c r="AC15" s="42">
        <v>8.0573189432872237E-4</v>
      </c>
      <c r="AD15" s="42">
        <v>3.7177139269577956E-4</v>
      </c>
      <c r="AE15" s="42">
        <v>3.799814009897208E-4</v>
      </c>
      <c r="AF15" s="42">
        <v>3.8676279802298653E-4</v>
      </c>
      <c r="AG15" s="42">
        <v>4.0762403456694082E-4</v>
      </c>
      <c r="AH15" s="42">
        <v>5.3171666666589111E-4</v>
      </c>
      <c r="AI15" s="42">
        <v>3.7704379729915858E-4</v>
      </c>
      <c r="AJ15" s="42">
        <v>4.2885473857381186E-4</v>
      </c>
      <c r="AK15" s="42">
        <v>6.5998409647807495E-4</v>
      </c>
      <c r="AL15" s="42">
        <v>6.1384386359364114E-4</v>
      </c>
      <c r="AM15" s="42">
        <v>3.5383334691091852E-4</v>
      </c>
      <c r="AN15" s="42">
        <v>3.4255508852234931E-4</v>
      </c>
      <c r="AO15" s="42">
        <v>3.5422107433720278E-4</v>
      </c>
      <c r="AP15" s="42">
        <v>6.2686903567757836E-4</v>
      </c>
      <c r="AQ15" s="42">
        <v>3.991452760945448E-4</v>
      </c>
      <c r="AR15" s="42">
        <v>4.1127078884489705E-4</v>
      </c>
      <c r="AS15" s="42">
        <v>4.0178384550825235E-4</v>
      </c>
      <c r="AT15" s="42">
        <v>3.3395712645996513E-4</v>
      </c>
      <c r="AU15" s="42">
        <v>2.0781045364104994E-4</v>
      </c>
      <c r="AV15" s="42">
        <v>3.79704700477217E-4</v>
      </c>
      <c r="AW15" s="42">
        <v>3.7269876934578405E-4</v>
      </c>
      <c r="AX15" s="42">
        <v>4.1655682193134417E-4</v>
      </c>
      <c r="AY15" s="42">
        <v>2.9148798871965633E-4</v>
      </c>
      <c r="AZ15" s="42">
        <v>2.6917935028334452E-4</v>
      </c>
      <c r="BA15" s="42">
        <v>2.263891565670504E-3</v>
      </c>
      <c r="BB15" s="42">
        <v>3.5175813218959806E-4</v>
      </c>
      <c r="BC15" s="42">
        <v>1.8857579201413423E-2</v>
      </c>
      <c r="BD15" s="42">
        <v>0.10290826908868135</v>
      </c>
      <c r="BE15" s="42">
        <v>3.9225169442145099E-4</v>
      </c>
      <c r="BF15" s="42">
        <v>2.2473182303074397E-3</v>
      </c>
      <c r="BG15" s="42">
        <v>5.6686051071704849E-4</v>
      </c>
      <c r="BH15" s="42">
        <v>3.0684512527891114E-4</v>
      </c>
      <c r="BI15" s="42">
        <v>8.4215711681408483E-4</v>
      </c>
      <c r="BJ15" s="42">
        <v>7.3285223399156935E-5</v>
      </c>
      <c r="BK15" s="42">
        <v>9.1652194953623458E-4</v>
      </c>
      <c r="BL15" s="42">
        <v>3.1767047241672389E-4</v>
      </c>
      <c r="BM15" s="42">
        <v>1.1404566429701179E-3</v>
      </c>
      <c r="BN15" s="42">
        <v>3.2450996125124143E-4</v>
      </c>
      <c r="BO15" s="42">
        <v>8.6438766304983876E-4</v>
      </c>
      <c r="BP15" s="42">
        <v>1.6341747191379915E-4</v>
      </c>
      <c r="BQ15" s="42">
        <v>1.5101691883393684E-3</v>
      </c>
      <c r="BR15" s="42">
        <v>8.1646726204297486E-4</v>
      </c>
      <c r="BS15" s="42">
        <v>5.3663207073936868E-4</v>
      </c>
      <c r="BT15" s="42">
        <v>2.874978054865487E-3</v>
      </c>
      <c r="BU15" s="42">
        <v>2.5047652604239224E-3</v>
      </c>
      <c r="BV15" s="42">
        <v>1.2033253335121154E-3</v>
      </c>
      <c r="BW15" s="42">
        <v>6.0036606280593589E-3</v>
      </c>
      <c r="BX15" s="42">
        <v>0</v>
      </c>
      <c r="BY15" s="11"/>
      <c r="BZ15" s="11"/>
      <c r="CA15" s="11"/>
      <c r="CB15" s="11"/>
      <c r="CC15" s="11"/>
      <c r="CD15" s="11"/>
      <c r="CE15" s="11"/>
      <c r="CF15" s="11"/>
      <c r="CG15" s="11"/>
      <c r="CI15" s="9"/>
      <c r="CJ15" s="9"/>
      <c r="CK15" s="9"/>
    </row>
    <row r="16" spans="1:95">
      <c r="A16" s="6" t="s">
        <v>48</v>
      </c>
      <c r="B16" s="6" t="s">
        <v>49</v>
      </c>
      <c r="C16" s="4">
        <v>12</v>
      </c>
      <c r="D16" s="42">
        <v>8.9418353977149187E-6</v>
      </c>
      <c r="E16" s="42">
        <v>1.1814128687797017E-5</v>
      </c>
      <c r="F16" s="42">
        <v>4.4757719353854702E-6</v>
      </c>
      <c r="G16" s="42">
        <v>1.2654130748668029E-5</v>
      </c>
      <c r="H16" s="42">
        <v>1.6121845078759971E-5</v>
      </c>
      <c r="I16" s="42">
        <v>3.655686722127728E-5</v>
      </c>
      <c r="J16" s="42">
        <v>3.3373229053770702E-5</v>
      </c>
      <c r="K16" s="42">
        <v>2.0188873735824089E-5</v>
      </c>
      <c r="L16" s="42">
        <v>9.2895102018234505E-6</v>
      </c>
      <c r="M16" s="42">
        <v>1.6671258771041525E-5</v>
      </c>
      <c r="N16" s="42">
        <v>1.5894897998791569E-5</v>
      </c>
      <c r="O16" s="42">
        <v>1.0197856767522715</v>
      </c>
      <c r="P16" s="42">
        <v>1.5539074931018568E-5</v>
      </c>
      <c r="Q16" s="42">
        <v>1.6199594234908206E-5</v>
      </c>
      <c r="R16" s="42">
        <v>1.9886275325672606E-5</v>
      </c>
      <c r="S16" s="42">
        <v>1.6591248238244089E-5</v>
      </c>
      <c r="T16" s="42">
        <v>1.5692781695136638E-5</v>
      </c>
      <c r="U16" s="42">
        <v>1.5834175470167636E-5</v>
      </c>
      <c r="V16" s="42">
        <v>1.337462725734174E-5</v>
      </c>
      <c r="W16" s="42">
        <v>1.3830039521606953E-5</v>
      </c>
      <c r="X16" s="42">
        <v>1.3296962947609474E-5</v>
      </c>
      <c r="Y16" s="42">
        <v>1.1401568657959978E-5</v>
      </c>
      <c r="Z16" s="42">
        <v>1.2338406048053724E-5</v>
      </c>
      <c r="AA16" s="42">
        <v>1.3688411219290776E-5</v>
      </c>
      <c r="AB16" s="42">
        <v>1.6792240842222804E-5</v>
      </c>
      <c r="AC16" s="42">
        <v>1.5051648090723635E-5</v>
      </c>
      <c r="AD16" s="42">
        <v>1.5071638315699107E-5</v>
      </c>
      <c r="AE16" s="42">
        <v>1.6323874201589088E-5</v>
      </c>
      <c r="AF16" s="42">
        <v>1.9483278695687187E-5</v>
      </c>
      <c r="AG16" s="42">
        <v>1.9993539858736762E-5</v>
      </c>
      <c r="AH16" s="42">
        <v>1.5664274183526734E-5</v>
      </c>
      <c r="AI16" s="42">
        <v>1.7288754552638031E-5</v>
      </c>
      <c r="AJ16" s="42">
        <v>2.3064557251436345E-5</v>
      </c>
      <c r="AK16" s="42">
        <v>9.4815009264218129E-5</v>
      </c>
      <c r="AL16" s="42">
        <v>1.8144633515214288E-5</v>
      </c>
      <c r="AM16" s="42">
        <v>1.49043900091555E-5</v>
      </c>
      <c r="AN16" s="42">
        <v>1.7897347662316926E-5</v>
      </c>
      <c r="AO16" s="42">
        <v>1.5629343416437088E-5</v>
      </c>
      <c r="AP16" s="42">
        <v>9.1924172752311313E-5</v>
      </c>
      <c r="AQ16" s="42">
        <v>7.182694926018663E-6</v>
      </c>
      <c r="AR16" s="42">
        <v>7.1864328919095553E-6</v>
      </c>
      <c r="AS16" s="42">
        <v>7.0589637784449991E-6</v>
      </c>
      <c r="AT16" s="42">
        <v>5.0798230982275247E-6</v>
      </c>
      <c r="AU16" s="42">
        <v>6.8589055500381839E-6</v>
      </c>
      <c r="AV16" s="42">
        <v>1.6794272842701942E-5</v>
      </c>
      <c r="AW16" s="42">
        <v>6.4838313825147193E-6</v>
      </c>
      <c r="AX16" s="42">
        <v>6.1908712925118526E-6</v>
      </c>
      <c r="AY16" s="42">
        <v>8.4223189178096412E-6</v>
      </c>
      <c r="AZ16" s="42">
        <v>1.5608412286142262E-5</v>
      </c>
      <c r="BA16" s="42">
        <v>8.3142577826099812E-6</v>
      </c>
      <c r="BB16" s="42">
        <v>7.2159904890993135E-6</v>
      </c>
      <c r="BC16" s="42">
        <v>8.8473346430756591E-6</v>
      </c>
      <c r="BD16" s="42">
        <v>1.3970604227935942E-5</v>
      </c>
      <c r="BE16" s="42">
        <v>1.3809177245357559E-5</v>
      </c>
      <c r="BF16" s="42">
        <v>6.7487316025025882E-6</v>
      </c>
      <c r="BG16" s="42">
        <v>7.18428891328669E-6</v>
      </c>
      <c r="BH16" s="42">
        <v>5.2747527906593829E-6</v>
      </c>
      <c r="BI16" s="42">
        <v>2.2905314459734627E-6</v>
      </c>
      <c r="BJ16" s="42">
        <v>8.285442720336745E-7</v>
      </c>
      <c r="BK16" s="42">
        <v>3.6969487827785341E-6</v>
      </c>
      <c r="BL16" s="42">
        <v>2.4625191297041418E-5</v>
      </c>
      <c r="BM16" s="42">
        <v>7.5016907042987933E-6</v>
      </c>
      <c r="BN16" s="42">
        <v>7.5108108253365414E-6</v>
      </c>
      <c r="BO16" s="42">
        <v>9.4229990613154293E-6</v>
      </c>
      <c r="BP16" s="42">
        <v>2.5868275681003467E-6</v>
      </c>
      <c r="BQ16" s="42">
        <v>2.864399074116699E-6</v>
      </c>
      <c r="BR16" s="42">
        <v>2.7778215705461338E-6</v>
      </c>
      <c r="BS16" s="42">
        <v>3.5401723915320925E-6</v>
      </c>
      <c r="BT16" s="42">
        <v>6.7867028258694998E-6</v>
      </c>
      <c r="BU16" s="42">
        <v>9.5306579320037697E-6</v>
      </c>
      <c r="BV16" s="42">
        <v>7.7029618601547215E-6</v>
      </c>
      <c r="BW16" s="42">
        <v>6.9409142046461525E-6</v>
      </c>
      <c r="BX16" s="42">
        <v>0</v>
      </c>
      <c r="BY16" s="11"/>
      <c r="BZ16" s="11"/>
      <c r="CA16" s="11"/>
      <c r="CB16" s="11"/>
      <c r="CC16" s="11"/>
      <c r="CD16" s="11"/>
      <c r="CE16" s="11"/>
      <c r="CF16" s="11"/>
      <c r="CG16" s="11"/>
      <c r="CI16" s="9"/>
      <c r="CJ16" s="9"/>
      <c r="CK16" s="9"/>
    </row>
    <row r="17" spans="1:99">
      <c r="A17" s="6" t="s">
        <v>52</v>
      </c>
      <c r="B17" s="6" t="s">
        <v>53</v>
      </c>
      <c r="C17" s="4">
        <v>13</v>
      </c>
      <c r="D17" s="42">
        <v>2.3165968019817173E-3</v>
      </c>
      <c r="E17" s="42">
        <v>7.1873774301202604E-4</v>
      </c>
      <c r="F17" s="42">
        <v>3.1638966062406851E-4</v>
      </c>
      <c r="G17" s="42">
        <v>8.7616555795230096E-3</v>
      </c>
      <c r="H17" s="42">
        <v>1.1715821718037138E-3</v>
      </c>
      <c r="I17" s="42">
        <v>5.4315318087381202E-4</v>
      </c>
      <c r="J17" s="42">
        <v>7.6747143760268698E-4</v>
      </c>
      <c r="K17" s="42">
        <v>9.7607287093501251E-4</v>
      </c>
      <c r="L17" s="42">
        <v>3.0780417953806274E-3</v>
      </c>
      <c r="M17" s="42">
        <v>2.1902870964451747E-3</v>
      </c>
      <c r="N17" s="42">
        <v>1.2739053532487591E-3</v>
      </c>
      <c r="O17" s="42">
        <v>1.1058749986519291E-3</v>
      </c>
      <c r="P17" s="42">
        <v>1.1848882828426424</v>
      </c>
      <c r="Q17" s="42">
        <v>0.24945234214111814</v>
      </c>
      <c r="R17" s="42">
        <v>7.8845598649543255E-2</v>
      </c>
      <c r="S17" s="42">
        <v>1.0029613156019577E-3</v>
      </c>
      <c r="T17" s="42">
        <v>1.8175527388081709E-3</v>
      </c>
      <c r="U17" s="42">
        <v>9.3781259130737828E-4</v>
      </c>
      <c r="V17" s="42">
        <v>6.7439018522372359E-4</v>
      </c>
      <c r="W17" s="42">
        <v>6.2855053158569491E-4</v>
      </c>
      <c r="X17" s="42">
        <v>8.6470753083079917E-4</v>
      </c>
      <c r="Y17" s="42">
        <v>1.4101345211813556E-3</v>
      </c>
      <c r="Z17" s="42">
        <v>8.7761690759766814E-4</v>
      </c>
      <c r="AA17" s="42">
        <v>1.2926586336188305E-3</v>
      </c>
      <c r="AB17" s="42">
        <v>1.3649036271347573E-3</v>
      </c>
      <c r="AC17" s="42">
        <v>2.1859968791013346E-3</v>
      </c>
      <c r="AD17" s="42">
        <v>7.3614980414913635E-3</v>
      </c>
      <c r="AE17" s="42">
        <v>1.7308084127268136E-3</v>
      </c>
      <c r="AF17" s="42">
        <v>6.6594343040424914E-4</v>
      </c>
      <c r="AG17" s="42">
        <v>6.7279524498378707E-4</v>
      </c>
      <c r="AH17" s="42">
        <v>1.4732713006427617E-3</v>
      </c>
      <c r="AI17" s="42">
        <v>6.2256739663863749E-4</v>
      </c>
      <c r="AJ17" s="42">
        <v>1.4898214898241386E-3</v>
      </c>
      <c r="AK17" s="42">
        <v>1.0418969530686419E-3</v>
      </c>
      <c r="AL17" s="42">
        <v>5.8462871787959983E-3</v>
      </c>
      <c r="AM17" s="42">
        <v>1.8626034414182362E-2</v>
      </c>
      <c r="AN17" s="42">
        <v>2.7749262941281472E-3</v>
      </c>
      <c r="AO17" s="42">
        <v>1.9937329892939303E-2</v>
      </c>
      <c r="AP17" s="42">
        <v>9.1337342490550324E-4</v>
      </c>
      <c r="AQ17" s="42">
        <v>5.9825257311332022E-4</v>
      </c>
      <c r="AR17" s="42">
        <v>5.7562803142362988E-4</v>
      </c>
      <c r="AS17" s="42">
        <v>5.4727789299945085E-4</v>
      </c>
      <c r="AT17" s="42">
        <v>1.0714727780516413E-3</v>
      </c>
      <c r="AU17" s="42">
        <v>8.1024203593299006E-4</v>
      </c>
      <c r="AV17" s="42">
        <v>1.9466508993311279E-3</v>
      </c>
      <c r="AW17" s="42">
        <v>2.4465508024174546E-3</v>
      </c>
      <c r="AX17" s="42">
        <v>6.3038527886095258E-4</v>
      </c>
      <c r="AY17" s="42">
        <v>1.3869726551294979E-3</v>
      </c>
      <c r="AZ17" s="42">
        <v>8.9100196184549994E-4</v>
      </c>
      <c r="BA17" s="42">
        <v>1.1364965483315064E-3</v>
      </c>
      <c r="BB17" s="42">
        <v>5.79447605283417E-4</v>
      </c>
      <c r="BC17" s="42">
        <v>9.7506268526139916E-3</v>
      </c>
      <c r="BD17" s="42">
        <v>1.4059557207097043E-3</v>
      </c>
      <c r="BE17" s="42">
        <v>5.3255493653849267E-4</v>
      </c>
      <c r="BF17" s="42">
        <v>1.2468674711564806E-3</v>
      </c>
      <c r="BG17" s="42">
        <v>5.2026158039040604E-4</v>
      </c>
      <c r="BH17" s="42">
        <v>2.6830198710007489E-4</v>
      </c>
      <c r="BI17" s="42">
        <v>3.7489150063290359E-4</v>
      </c>
      <c r="BJ17" s="42">
        <v>8.3000569596813859E-5</v>
      </c>
      <c r="BK17" s="42">
        <v>3.008370619441154E-4</v>
      </c>
      <c r="BL17" s="42">
        <v>9.3242035924027782E-4</v>
      </c>
      <c r="BM17" s="42">
        <v>7.4464068131154437E-4</v>
      </c>
      <c r="BN17" s="42">
        <v>6.6846877722719598E-4</v>
      </c>
      <c r="BO17" s="42">
        <v>4.7746550321975471E-4</v>
      </c>
      <c r="BP17" s="42">
        <v>1.1110315857475474E-3</v>
      </c>
      <c r="BQ17" s="42">
        <v>4.4942616424334587E-4</v>
      </c>
      <c r="BR17" s="42">
        <v>5.9560389025092582E-4</v>
      </c>
      <c r="BS17" s="42">
        <v>2.9342065760720292E-4</v>
      </c>
      <c r="BT17" s="42">
        <v>7.2836272405311779E-4</v>
      </c>
      <c r="BU17" s="42">
        <v>1.3719371527591648E-3</v>
      </c>
      <c r="BV17" s="42">
        <v>1.1469138521127183E-3</v>
      </c>
      <c r="BW17" s="42">
        <v>6.0248419528524146E-3</v>
      </c>
      <c r="BX17" s="42">
        <v>0</v>
      </c>
      <c r="BY17" s="11"/>
      <c r="BZ17" s="11"/>
      <c r="CA17" s="11"/>
      <c r="CB17" s="11"/>
      <c r="CC17" s="11"/>
      <c r="CD17" s="11"/>
      <c r="CE17" s="11"/>
      <c r="CF17" s="11"/>
      <c r="CG17" s="11"/>
      <c r="CI17" s="9"/>
      <c r="CJ17" s="9"/>
      <c r="CK17" s="9"/>
    </row>
    <row r="18" spans="1:99">
      <c r="A18" s="6" t="s">
        <v>56</v>
      </c>
      <c r="B18" s="6" t="s">
        <v>57</v>
      </c>
      <c r="C18" s="4">
        <v>14</v>
      </c>
      <c r="D18" s="42">
        <v>2.0263218050600406E-4</v>
      </c>
      <c r="E18" s="42">
        <v>2.1863085186926912E-4</v>
      </c>
      <c r="F18" s="42">
        <v>3.1002114003543421E-4</v>
      </c>
      <c r="G18" s="42">
        <v>4.5385432756521915E-4</v>
      </c>
      <c r="H18" s="42">
        <v>6.0934494387826672E-4</v>
      </c>
      <c r="I18" s="42">
        <v>2.430804494236024E-4</v>
      </c>
      <c r="J18" s="42">
        <v>2.8104062199082569E-4</v>
      </c>
      <c r="K18" s="42">
        <v>3.7622135624045211E-4</v>
      </c>
      <c r="L18" s="42">
        <v>3.0326601847084465E-4</v>
      </c>
      <c r="M18" s="42">
        <v>3.6753491866759228E-4</v>
      </c>
      <c r="N18" s="42">
        <v>4.1889989042340426E-4</v>
      </c>
      <c r="O18" s="42">
        <v>3.4900764942823539E-4</v>
      </c>
      <c r="P18" s="42">
        <v>1.7976585697336974E-3</v>
      </c>
      <c r="Q18" s="42">
        <v>1.0249194720506296</v>
      </c>
      <c r="R18" s="42">
        <v>2.3991471946640222E-3</v>
      </c>
      <c r="S18" s="42">
        <v>3.0420957609221392E-4</v>
      </c>
      <c r="T18" s="42">
        <v>3.2981520626460242E-4</v>
      </c>
      <c r="U18" s="42">
        <v>2.2723978869383792E-4</v>
      </c>
      <c r="V18" s="42">
        <v>3.2614073534004883E-4</v>
      </c>
      <c r="W18" s="42">
        <v>3.3662913856798209E-4</v>
      </c>
      <c r="X18" s="42">
        <v>3.8519982778630876E-4</v>
      </c>
      <c r="Y18" s="42">
        <v>2.6831500743318724E-4</v>
      </c>
      <c r="Z18" s="42">
        <v>2.8000476091469831E-4</v>
      </c>
      <c r="AA18" s="42">
        <v>3.790840023860064E-4</v>
      </c>
      <c r="AB18" s="42">
        <v>3.4053303250442104E-4</v>
      </c>
      <c r="AC18" s="42">
        <v>3.0005579263755333E-4</v>
      </c>
      <c r="AD18" s="42">
        <v>3.4087760102567607E-4</v>
      </c>
      <c r="AE18" s="42">
        <v>4.5960043955980777E-4</v>
      </c>
      <c r="AF18" s="42">
        <v>3.4728992000801571E-4</v>
      </c>
      <c r="AG18" s="42">
        <v>3.0147926321943079E-4</v>
      </c>
      <c r="AH18" s="42">
        <v>6.0406751857826455E-4</v>
      </c>
      <c r="AI18" s="42">
        <v>2.9395111302498768E-4</v>
      </c>
      <c r="AJ18" s="42">
        <v>3.2351975278252233E-4</v>
      </c>
      <c r="AK18" s="42">
        <v>3.4063696241320518E-4</v>
      </c>
      <c r="AL18" s="42">
        <v>4.2257802117020134E-4</v>
      </c>
      <c r="AM18" s="42">
        <v>6.4982711138641589E-4</v>
      </c>
      <c r="AN18" s="42">
        <v>2.3671641656994132E-4</v>
      </c>
      <c r="AO18" s="42">
        <v>6.2800880748609437E-4</v>
      </c>
      <c r="AP18" s="42">
        <v>2.531226725534662E-4</v>
      </c>
      <c r="AQ18" s="42">
        <v>5.2142972325156531E-4</v>
      </c>
      <c r="AR18" s="42">
        <v>5.0915207000267848E-4</v>
      </c>
      <c r="AS18" s="42">
        <v>4.7574250031834971E-4</v>
      </c>
      <c r="AT18" s="42">
        <v>1.409910147113573E-3</v>
      </c>
      <c r="AU18" s="42">
        <v>1.2066003749596271E-3</v>
      </c>
      <c r="AV18" s="42">
        <v>3.048268368344816E-4</v>
      </c>
      <c r="AW18" s="42">
        <v>2.1976738931106212E-4</v>
      </c>
      <c r="AX18" s="42">
        <v>4.9579209159908086E-4</v>
      </c>
      <c r="AY18" s="42">
        <v>6.7144738236999822E-4</v>
      </c>
      <c r="AZ18" s="42">
        <v>5.2365385552564578E-4</v>
      </c>
      <c r="BA18" s="42">
        <v>2.9377209264598966E-3</v>
      </c>
      <c r="BB18" s="42">
        <v>9.2127339616161405E-4</v>
      </c>
      <c r="BC18" s="42">
        <v>2.9249805752434E-3</v>
      </c>
      <c r="BD18" s="42">
        <v>8.7168154355200681E-4</v>
      </c>
      <c r="BE18" s="42">
        <v>2.7586974491331385E-4</v>
      </c>
      <c r="BF18" s="42">
        <v>3.0012289138943954E-3</v>
      </c>
      <c r="BG18" s="42">
        <v>6.2776951649253432E-4</v>
      </c>
      <c r="BH18" s="42">
        <v>2.0331577211878129E-4</v>
      </c>
      <c r="BI18" s="42">
        <v>9.2303254411891405E-4</v>
      </c>
      <c r="BJ18" s="42">
        <v>9.4278629758209035E-5</v>
      </c>
      <c r="BK18" s="42">
        <v>2.0899780772317374E-4</v>
      </c>
      <c r="BL18" s="42">
        <v>2.051892872667035E-3</v>
      </c>
      <c r="BM18" s="42">
        <v>1.3293149562248184E-3</v>
      </c>
      <c r="BN18" s="42">
        <v>2.3097362341344843E-4</v>
      </c>
      <c r="BO18" s="42">
        <v>6.416645487410229E-4</v>
      </c>
      <c r="BP18" s="42">
        <v>3.6296438178075783E-3</v>
      </c>
      <c r="BQ18" s="42">
        <v>7.7378061032584884E-4</v>
      </c>
      <c r="BR18" s="42">
        <v>1.3330220327788722E-3</v>
      </c>
      <c r="BS18" s="42">
        <v>2.3677575951309466E-4</v>
      </c>
      <c r="BT18" s="42">
        <v>4.2048797631917534E-4</v>
      </c>
      <c r="BU18" s="42">
        <v>4.8017238642085588E-4</v>
      </c>
      <c r="BV18" s="42">
        <v>2.561710736129486E-3</v>
      </c>
      <c r="BW18" s="42">
        <v>4.6670652500804266E-3</v>
      </c>
      <c r="BX18" s="42">
        <v>0</v>
      </c>
      <c r="BY18" s="11"/>
      <c r="BZ18" s="11"/>
      <c r="CA18" s="11"/>
      <c r="CB18" s="11"/>
      <c r="CC18" s="11"/>
      <c r="CD18" s="11"/>
      <c r="CE18" s="11"/>
      <c r="CF18" s="11"/>
      <c r="CG18" s="11"/>
      <c r="CI18" s="9"/>
      <c r="CJ18" s="9"/>
      <c r="CK18" s="9"/>
    </row>
    <row r="19" spans="1:99">
      <c r="A19" s="6" t="s">
        <v>60</v>
      </c>
      <c r="B19" s="7" t="s">
        <v>61</v>
      </c>
      <c r="C19" s="4">
        <v>15</v>
      </c>
      <c r="D19" s="42">
        <v>5.2664702130455694E-5</v>
      </c>
      <c r="E19" s="42">
        <v>8.4080277700307107E-5</v>
      </c>
      <c r="F19" s="42">
        <v>2.5062672386114422E-5</v>
      </c>
      <c r="G19" s="42">
        <v>1.4111560060744147E-4</v>
      </c>
      <c r="H19" s="42">
        <v>6.9732094760249089E-5</v>
      </c>
      <c r="I19" s="42">
        <v>8.9791029564263508E-5</v>
      </c>
      <c r="J19" s="42">
        <v>8.207942832084003E-5</v>
      </c>
      <c r="K19" s="42">
        <v>1.4252675847075641E-4</v>
      </c>
      <c r="L19" s="42">
        <v>6.023435489882162E-5</v>
      </c>
      <c r="M19" s="42">
        <v>1.4476922001246229E-4</v>
      </c>
      <c r="N19" s="42">
        <v>1.6299257254702481E-4</v>
      </c>
      <c r="O19" s="42">
        <v>9.4764168902805061E-5</v>
      </c>
      <c r="P19" s="42">
        <v>1.7977828353068893E-4</v>
      </c>
      <c r="Q19" s="42">
        <v>1.3501616801948497E-4</v>
      </c>
      <c r="R19" s="42">
        <v>1.1047688319340927</v>
      </c>
      <c r="S19" s="42">
        <v>1.2557882797939985E-4</v>
      </c>
      <c r="T19" s="42">
        <v>8.0885860527649166E-4</v>
      </c>
      <c r="U19" s="42">
        <v>1.8517355836069634E-4</v>
      </c>
      <c r="V19" s="42">
        <v>4.3522608809113455E-5</v>
      </c>
      <c r="W19" s="42">
        <v>4.291882103200162E-5</v>
      </c>
      <c r="X19" s="42">
        <v>5.5073894519977912E-5</v>
      </c>
      <c r="Y19" s="42">
        <v>7.8844160011007827E-5</v>
      </c>
      <c r="Z19" s="42">
        <v>9.5485752704169472E-5</v>
      </c>
      <c r="AA19" s="42">
        <v>1.1861789544693441E-4</v>
      </c>
      <c r="AB19" s="42">
        <v>2.2213003722121734E-4</v>
      </c>
      <c r="AC19" s="42">
        <v>9.9430921048614942E-5</v>
      </c>
      <c r="AD19" s="42">
        <v>2.9751663263148377E-4</v>
      </c>
      <c r="AE19" s="42">
        <v>1.3572884999770853E-4</v>
      </c>
      <c r="AF19" s="42">
        <v>9.5328965620194216E-5</v>
      </c>
      <c r="AG19" s="42">
        <v>9.2590333788985756E-5</v>
      </c>
      <c r="AH19" s="42">
        <v>3.1352520892191795E-4</v>
      </c>
      <c r="AI19" s="42">
        <v>7.0921140686894312E-5</v>
      </c>
      <c r="AJ19" s="42">
        <v>1.2172480864183984E-4</v>
      </c>
      <c r="AK19" s="42">
        <v>1.2255932820546062E-4</v>
      </c>
      <c r="AL19" s="42">
        <v>3.1976916791578882E-4</v>
      </c>
      <c r="AM19" s="42">
        <v>2.492046117556212E-4</v>
      </c>
      <c r="AN19" s="42">
        <v>1.1175903060686777E-4</v>
      </c>
      <c r="AO19" s="42">
        <v>5.9280981151337031E-4</v>
      </c>
      <c r="AP19" s="42">
        <v>1.1070573812833472E-4</v>
      </c>
      <c r="AQ19" s="42">
        <v>4.6311738431677527E-4</v>
      </c>
      <c r="AR19" s="42">
        <v>4.4771237188444561E-4</v>
      </c>
      <c r="AS19" s="42">
        <v>4.0695549095038063E-4</v>
      </c>
      <c r="AT19" s="42">
        <v>1.8135280489397483E-3</v>
      </c>
      <c r="AU19" s="42">
        <v>7.9050134047538881E-5</v>
      </c>
      <c r="AV19" s="42">
        <v>1.4440677069059926E-4</v>
      </c>
      <c r="AW19" s="42">
        <v>1.1844068695851562E-4</v>
      </c>
      <c r="AX19" s="42">
        <v>6.6139097718038263E-5</v>
      </c>
      <c r="AY19" s="42">
        <v>1.0177766930443001E-4</v>
      </c>
      <c r="AZ19" s="42">
        <v>3.9788396202357292E-5</v>
      </c>
      <c r="BA19" s="42">
        <v>8.2790273606115681E-5</v>
      </c>
      <c r="BB19" s="42">
        <v>6.9627493648249789E-5</v>
      </c>
      <c r="BC19" s="42">
        <v>1.3622562910518748E-4</v>
      </c>
      <c r="BD19" s="42">
        <v>1.3583157548435382E-4</v>
      </c>
      <c r="BE19" s="42">
        <v>1.4539223258396003E-4</v>
      </c>
      <c r="BF19" s="42">
        <v>6.8749311443287741E-4</v>
      </c>
      <c r="BG19" s="42">
        <v>7.4608889936362668E-5</v>
      </c>
      <c r="BH19" s="42">
        <v>5.1535958503745457E-5</v>
      </c>
      <c r="BI19" s="42">
        <v>3.646142993121803E-5</v>
      </c>
      <c r="BJ19" s="42">
        <v>7.3217786649915787E-6</v>
      </c>
      <c r="BK19" s="42">
        <v>4.0772208213508035E-5</v>
      </c>
      <c r="BL19" s="42">
        <v>1.4395482685524799E-4</v>
      </c>
      <c r="BM19" s="42">
        <v>2.5682044429970645E-4</v>
      </c>
      <c r="BN19" s="42">
        <v>6.9579649486716639E-5</v>
      </c>
      <c r="BO19" s="42">
        <v>7.1382153991975748E-5</v>
      </c>
      <c r="BP19" s="42">
        <v>1.2749152967581432E-3</v>
      </c>
      <c r="BQ19" s="42">
        <v>6.4120830019146082E-5</v>
      </c>
      <c r="BR19" s="42">
        <v>3.9383681389391869E-5</v>
      </c>
      <c r="BS19" s="42">
        <v>4.8043388956910334E-5</v>
      </c>
      <c r="BT19" s="42">
        <v>6.2448683438553047E-5</v>
      </c>
      <c r="BU19" s="42">
        <v>6.7717835435515258E-5</v>
      </c>
      <c r="BV19" s="42">
        <v>7.316007812732206E-5</v>
      </c>
      <c r="BW19" s="42">
        <v>7.1139228602327658E-5</v>
      </c>
      <c r="BX19" s="42">
        <v>0</v>
      </c>
      <c r="BY19" s="11"/>
      <c r="BZ19" s="11"/>
      <c r="CA19" s="11"/>
      <c r="CB19" s="11"/>
      <c r="CC19" s="11"/>
      <c r="CD19" s="11"/>
      <c r="CE19" s="11"/>
      <c r="CF19" s="11"/>
      <c r="CG19" s="11"/>
      <c r="CI19" s="9"/>
      <c r="CJ19" s="9"/>
      <c r="CK19" s="9"/>
    </row>
    <row r="20" spans="1:99">
      <c r="A20" s="6" t="s">
        <v>64</v>
      </c>
      <c r="B20" s="7" t="s">
        <v>65</v>
      </c>
      <c r="C20" s="4">
        <v>16</v>
      </c>
      <c r="D20" s="42">
        <v>2.1682443671023461E-3</v>
      </c>
      <c r="E20" s="42">
        <v>4.032320819206423E-3</v>
      </c>
      <c r="F20" s="42">
        <v>1.1666136214049424E-3</v>
      </c>
      <c r="G20" s="42">
        <v>9.1901369812527113E-4</v>
      </c>
      <c r="H20" s="42">
        <v>5.862560770288044E-4</v>
      </c>
      <c r="I20" s="42">
        <v>8.8449065638267254E-4</v>
      </c>
      <c r="J20" s="42">
        <v>9.1243618747344538E-4</v>
      </c>
      <c r="K20" s="42">
        <v>2.4726969774577965E-3</v>
      </c>
      <c r="L20" s="42">
        <v>1.4596711049619856E-3</v>
      </c>
      <c r="M20" s="42">
        <v>2.9098163508793134E-3</v>
      </c>
      <c r="N20" s="42">
        <v>2.533388112494944E-3</v>
      </c>
      <c r="O20" s="42">
        <v>1.5766248494392141E-3</v>
      </c>
      <c r="P20" s="42">
        <v>1.7899797381440269E-3</v>
      </c>
      <c r="Q20" s="42">
        <v>1.8079328458357213E-3</v>
      </c>
      <c r="R20" s="42">
        <v>1.2920118691240033E-3</v>
      </c>
      <c r="S20" s="42">
        <v>1.1233212542688735</v>
      </c>
      <c r="T20" s="42">
        <v>7.402533685024768E-3</v>
      </c>
      <c r="U20" s="42">
        <v>9.9285445347870147E-4</v>
      </c>
      <c r="V20" s="42">
        <v>5.9060560014373268E-4</v>
      </c>
      <c r="W20" s="42">
        <v>5.5754611222884538E-4</v>
      </c>
      <c r="X20" s="42">
        <v>7.0709587821016543E-4</v>
      </c>
      <c r="Y20" s="42">
        <v>1.4336535309178475E-3</v>
      </c>
      <c r="Z20" s="42">
        <v>7.6354877742557093E-4</v>
      </c>
      <c r="AA20" s="42">
        <v>1.4254882192625436E-3</v>
      </c>
      <c r="AB20" s="42">
        <v>1.1790547971981312E-3</v>
      </c>
      <c r="AC20" s="42">
        <v>6.7658726907143861E-4</v>
      </c>
      <c r="AD20" s="42">
        <v>9.556005748445858E-4</v>
      </c>
      <c r="AE20" s="42">
        <v>1.5031076818207681E-3</v>
      </c>
      <c r="AF20" s="42">
        <v>9.227012961721434E-4</v>
      </c>
      <c r="AG20" s="42">
        <v>1.0894618149689631E-3</v>
      </c>
      <c r="AH20" s="42">
        <v>3.7174522694335449E-3</v>
      </c>
      <c r="AI20" s="42">
        <v>7.8483698580969724E-4</v>
      </c>
      <c r="AJ20" s="42">
        <v>9.6876644521683413E-4</v>
      </c>
      <c r="AK20" s="42">
        <v>3.670998380799781E-3</v>
      </c>
      <c r="AL20" s="42">
        <v>2.0335151145022485E-3</v>
      </c>
      <c r="AM20" s="42">
        <v>2.1632114559993142E-3</v>
      </c>
      <c r="AN20" s="42">
        <v>3.7895518791560448E-3</v>
      </c>
      <c r="AO20" s="42">
        <v>7.9724443673362524E-2</v>
      </c>
      <c r="AP20" s="42">
        <v>1.1841553677316408E-3</v>
      </c>
      <c r="AQ20" s="42">
        <v>2.6250023613443073E-3</v>
      </c>
      <c r="AR20" s="42">
        <v>2.7775271465304086E-3</v>
      </c>
      <c r="AS20" s="42">
        <v>2.7599535977570035E-3</v>
      </c>
      <c r="AT20" s="42">
        <v>1.2649620333731232E-3</v>
      </c>
      <c r="AU20" s="42">
        <v>1.2264702661056027E-3</v>
      </c>
      <c r="AV20" s="42">
        <v>1.2803385990758141E-2</v>
      </c>
      <c r="AW20" s="42">
        <v>6.5621992194684394E-4</v>
      </c>
      <c r="AX20" s="42">
        <v>3.019366124665085E-3</v>
      </c>
      <c r="AY20" s="42">
        <v>4.9837926463009645E-4</v>
      </c>
      <c r="AZ20" s="42">
        <v>7.1207847980412384E-4</v>
      </c>
      <c r="BA20" s="42">
        <v>5.4096959074485731E-4</v>
      </c>
      <c r="BB20" s="42">
        <v>1.4724301382199173E-3</v>
      </c>
      <c r="BC20" s="42">
        <v>1.1261380418166466E-3</v>
      </c>
      <c r="BD20" s="42">
        <v>1.1792601055850031E-3</v>
      </c>
      <c r="BE20" s="42">
        <v>9.5784050753886245E-4</v>
      </c>
      <c r="BF20" s="42">
        <v>4.0771868776540024E-3</v>
      </c>
      <c r="BG20" s="42">
        <v>1.0238215476375751E-3</v>
      </c>
      <c r="BH20" s="42">
        <v>4.392512627115965E-4</v>
      </c>
      <c r="BI20" s="42">
        <v>3.0961288224057282E-4</v>
      </c>
      <c r="BJ20" s="42">
        <v>9.0107790751713709E-4</v>
      </c>
      <c r="BK20" s="42">
        <v>4.8245171868244857E-4</v>
      </c>
      <c r="BL20" s="42">
        <v>8.0338345073582243E-4</v>
      </c>
      <c r="BM20" s="42">
        <v>1.7337504678474277E-3</v>
      </c>
      <c r="BN20" s="42">
        <v>1.0410368267398022E-3</v>
      </c>
      <c r="BO20" s="42">
        <v>1.2291346063000874E-3</v>
      </c>
      <c r="BP20" s="42">
        <v>2.0997534746951968E-4</v>
      </c>
      <c r="BQ20" s="42">
        <v>6.0711873035894219E-4</v>
      </c>
      <c r="BR20" s="42">
        <v>4.4855029939164882E-4</v>
      </c>
      <c r="BS20" s="42">
        <v>5.0633474551779376E-4</v>
      </c>
      <c r="BT20" s="42">
        <v>1.195089862380909E-3</v>
      </c>
      <c r="BU20" s="42">
        <v>2.8992722226980436E-3</v>
      </c>
      <c r="BV20" s="42">
        <v>1.1333434851709481E-3</v>
      </c>
      <c r="BW20" s="42">
        <v>2.0772922588550855E-3</v>
      </c>
      <c r="BX20" s="42">
        <v>0</v>
      </c>
      <c r="BY20" s="11"/>
      <c r="BZ20" s="11"/>
      <c r="CA20" s="11"/>
      <c r="CB20" s="11"/>
      <c r="CC20" s="11"/>
      <c r="CD20" s="11"/>
      <c r="CE20" s="11"/>
      <c r="CF20" s="11"/>
      <c r="CG20" s="11"/>
      <c r="CI20" s="9"/>
      <c r="CJ20" s="9"/>
      <c r="CK20" s="9"/>
    </row>
    <row r="21" spans="1:99">
      <c r="A21" s="6" t="s">
        <v>68</v>
      </c>
      <c r="B21" s="6" t="s">
        <v>69</v>
      </c>
      <c r="C21" s="4">
        <v>17</v>
      </c>
      <c r="D21" s="42">
        <v>3.7586101143030318E-3</v>
      </c>
      <c r="E21" s="42">
        <v>5.6647583323811181E-3</v>
      </c>
      <c r="F21" s="42">
        <v>2.0635527254715758E-3</v>
      </c>
      <c r="G21" s="42">
        <v>3.5569915452362761E-3</v>
      </c>
      <c r="H21" s="42">
        <v>2.91370270133989E-3</v>
      </c>
      <c r="I21" s="42">
        <v>4.2308061686307371E-3</v>
      </c>
      <c r="J21" s="42">
        <v>4.1147789182794121E-3</v>
      </c>
      <c r="K21" s="42">
        <v>1.9014991816070914E-2</v>
      </c>
      <c r="L21" s="42">
        <v>3.8440918745186884E-3</v>
      </c>
      <c r="M21" s="42">
        <v>1.8994411861125715E-2</v>
      </c>
      <c r="N21" s="42">
        <v>1.0121424112291838E-2</v>
      </c>
      <c r="O21" s="42">
        <v>4.4554174581890975E-2</v>
      </c>
      <c r="P21" s="42">
        <v>1.6453548009667293E-2</v>
      </c>
      <c r="Q21" s="42">
        <v>1.0907544247490387E-2</v>
      </c>
      <c r="R21" s="42">
        <v>2.267250003544833E-2</v>
      </c>
      <c r="S21" s="42">
        <v>4.3605834181882949E-2</v>
      </c>
      <c r="T21" s="42">
        <v>1.1913957848484484</v>
      </c>
      <c r="U21" s="42">
        <v>6.6386450227558333E-2</v>
      </c>
      <c r="V21" s="42">
        <v>3.0545249477987929E-3</v>
      </c>
      <c r="W21" s="42">
        <v>2.9791834679558258E-3</v>
      </c>
      <c r="X21" s="42">
        <v>3.2582535399369129E-3</v>
      </c>
      <c r="Y21" s="42">
        <v>5.5049629606449633E-3</v>
      </c>
      <c r="Z21" s="42">
        <v>3.6329683482531827E-3</v>
      </c>
      <c r="AA21" s="42">
        <v>6.9656217768353859E-3</v>
      </c>
      <c r="AB21" s="42">
        <v>4.1155084434511872E-2</v>
      </c>
      <c r="AC21" s="42">
        <v>1.7525400392408651E-2</v>
      </c>
      <c r="AD21" s="42">
        <v>2.68807614397874E-2</v>
      </c>
      <c r="AE21" s="42">
        <v>2.6019960855221472E-2</v>
      </c>
      <c r="AF21" s="42">
        <v>3.4344179370551721E-3</v>
      </c>
      <c r="AG21" s="42">
        <v>3.0552540842079985E-3</v>
      </c>
      <c r="AH21" s="42">
        <v>1.7965241807619284E-2</v>
      </c>
      <c r="AI21" s="42">
        <v>1.2973394473302249E-2</v>
      </c>
      <c r="AJ21" s="42">
        <v>9.9999594672922579E-3</v>
      </c>
      <c r="AK21" s="42">
        <v>5.638661367088604E-3</v>
      </c>
      <c r="AL21" s="42">
        <v>9.1625564028971224E-3</v>
      </c>
      <c r="AM21" s="42">
        <v>1.2937820941441943E-2</v>
      </c>
      <c r="AN21" s="42">
        <v>4.6276170550329952E-3</v>
      </c>
      <c r="AO21" s="42">
        <v>2.0500693612845993E-2</v>
      </c>
      <c r="AP21" s="42">
        <v>4.2556518549907536E-3</v>
      </c>
      <c r="AQ21" s="42">
        <v>2.9236858599436966E-3</v>
      </c>
      <c r="AR21" s="42">
        <v>2.9722475082391109E-3</v>
      </c>
      <c r="AS21" s="42">
        <v>2.9281377899317085E-3</v>
      </c>
      <c r="AT21" s="42">
        <v>1.6363904861221047E-3</v>
      </c>
      <c r="AU21" s="42">
        <v>3.0517090581022458E-3</v>
      </c>
      <c r="AV21" s="42">
        <v>6.5777609434878506E-3</v>
      </c>
      <c r="AW21" s="42">
        <v>7.4482413914476013E-3</v>
      </c>
      <c r="AX21" s="42">
        <v>8.8052983873370752E-3</v>
      </c>
      <c r="AY21" s="42">
        <v>3.3856076137018278E-3</v>
      </c>
      <c r="AZ21" s="42">
        <v>4.6020176043580089E-3</v>
      </c>
      <c r="BA21" s="42">
        <v>3.5887471450632264E-3</v>
      </c>
      <c r="BB21" s="42">
        <v>4.7950619876904205E-3</v>
      </c>
      <c r="BC21" s="42">
        <v>1.0922379978284283E-2</v>
      </c>
      <c r="BD21" s="42">
        <v>1.0278643968326838E-2</v>
      </c>
      <c r="BE21" s="42">
        <v>5.8366565256404483E-2</v>
      </c>
      <c r="BF21" s="42">
        <v>7.746757674390487E-3</v>
      </c>
      <c r="BG21" s="42">
        <v>4.2489075218217461E-3</v>
      </c>
      <c r="BH21" s="42">
        <v>6.2964401626838008E-3</v>
      </c>
      <c r="BI21" s="42">
        <v>4.7235762935413893E-3</v>
      </c>
      <c r="BJ21" s="42">
        <v>1.0942051306997037E-3</v>
      </c>
      <c r="BK21" s="42">
        <v>1.0111535017676584E-2</v>
      </c>
      <c r="BL21" s="42">
        <v>9.8162404985785452E-3</v>
      </c>
      <c r="BM21" s="42">
        <v>1.2038791123464091E-2</v>
      </c>
      <c r="BN21" s="42">
        <v>1.32235728542226E-2</v>
      </c>
      <c r="BO21" s="42">
        <v>1.0923176882321648E-2</v>
      </c>
      <c r="BP21" s="42">
        <v>2.153555956259046E-3</v>
      </c>
      <c r="BQ21" s="42">
        <v>2.9577189752988233E-3</v>
      </c>
      <c r="BR21" s="42">
        <v>3.6949788796883957E-3</v>
      </c>
      <c r="BS21" s="42">
        <v>6.0652160858225626E-3</v>
      </c>
      <c r="BT21" s="42">
        <v>3.4743575946468131E-3</v>
      </c>
      <c r="BU21" s="42">
        <v>6.7305823319831265E-3</v>
      </c>
      <c r="BV21" s="42">
        <v>4.9004177241664011E-3</v>
      </c>
      <c r="BW21" s="42">
        <v>7.2281960729083097E-3</v>
      </c>
      <c r="BX21" s="42">
        <v>0</v>
      </c>
      <c r="BY21" s="11"/>
      <c r="BZ21" s="11"/>
      <c r="CA21" s="11"/>
      <c r="CB21" s="11"/>
      <c r="CC21" s="11"/>
      <c r="CD21" s="11"/>
      <c r="CE21" s="11"/>
      <c r="CF21" s="11"/>
      <c r="CG21" s="11"/>
      <c r="CI21" s="9"/>
      <c r="CJ21" s="9"/>
      <c r="CK21" s="9"/>
    </row>
    <row r="22" spans="1:99">
      <c r="A22" s="6" t="s">
        <v>72</v>
      </c>
      <c r="B22" s="6" t="s">
        <v>73</v>
      </c>
      <c r="C22" s="4">
        <v>18</v>
      </c>
      <c r="D22" s="42">
        <v>9.784897700535354E-4</v>
      </c>
      <c r="E22" s="42">
        <v>1.3424649148397136E-3</v>
      </c>
      <c r="F22" s="42">
        <v>6.347281775130148E-4</v>
      </c>
      <c r="G22" s="42">
        <v>1.335891258507835E-3</v>
      </c>
      <c r="H22" s="42">
        <v>1.1278802089889092E-3</v>
      </c>
      <c r="I22" s="42">
        <v>1.2431320977721423E-3</v>
      </c>
      <c r="J22" s="42">
        <v>1.4416682430227047E-3</v>
      </c>
      <c r="K22" s="42">
        <v>2.67521239738227E-3</v>
      </c>
      <c r="L22" s="42">
        <v>1.4762053608114521E-3</v>
      </c>
      <c r="M22" s="42">
        <v>2.5598957196628232E-3</v>
      </c>
      <c r="N22" s="42">
        <v>6.7050226922302815E-3</v>
      </c>
      <c r="O22" s="42">
        <v>2.780702393396554E-3</v>
      </c>
      <c r="P22" s="42">
        <v>1.9261253858863529E-3</v>
      </c>
      <c r="Q22" s="42">
        <v>2.0024033883954142E-3</v>
      </c>
      <c r="R22" s="42">
        <v>2.666357207916355E-3</v>
      </c>
      <c r="S22" s="42">
        <v>2.4597415549484931E-3</v>
      </c>
      <c r="T22" s="42">
        <v>3.867279891113155E-3</v>
      </c>
      <c r="U22" s="42">
        <v>1.0506492089033401</v>
      </c>
      <c r="V22" s="42">
        <v>1.2699482407247471E-3</v>
      </c>
      <c r="W22" s="42">
        <v>1.281612670797231E-3</v>
      </c>
      <c r="X22" s="42">
        <v>1.3749493910464291E-3</v>
      </c>
      <c r="Y22" s="42">
        <v>1.5869612490493428E-3</v>
      </c>
      <c r="Z22" s="42">
        <v>1.3552078832399026E-3</v>
      </c>
      <c r="AA22" s="42">
        <v>2.0971910940167878E-3</v>
      </c>
      <c r="AB22" s="42">
        <v>2.8191217676108104E-3</v>
      </c>
      <c r="AC22" s="42">
        <v>2.450884682482204E-3</v>
      </c>
      <c r="AD22" s="42">
        <v>2.2324102070229875E-3</v>
      </c>
      <c r="AE22" s="42">
        <v>2.0322397774902132E-3</v>
      </c>
      <c r="AF22" s="42">
        <v>1.4497202928491081E-3</v>
      </c>
      <c r="AG22" s="42">
        <v>1.378779265623293E-3</v>
      </c>
      <c r="AH22" s="42">
        <v>1.9067571783223632E-3</v>
      </c>
      <c r="AI22" s="42">
        <v>4.4878449604365007E-3</v>
      </c>
      <c r="AJ22" s="42">
        <v>2.064658560030473E-3</v>
      </c>
      <c r="AK22" s="42">
        <v>2.0094475354246345E-3</v>
      </c>
      <c r="AL22" s="42">
        <v>2.3224147846483342E-3</v>
      </c>
      <c r="AM22" s="42">
        <v>1.6975957314646335E-3</v>
      </c>
      <c r="AN22" s="42">
        <v>1.2380203002776392E-3</v>
      </c>
      <c r="AO22" s="42">
        <v>2.2024148175529656E-3</v>
      </c>
      <c r="AP22" s="42">
        <v>1.4857105351547188E-3</v>
      </c>
      <c r="AQ22" s="42">
        <v>1.5324856174686735E-3</v>
      </c>
      <c r="AR22" s="42">
        <v>1.598555692826627E-3</v>
      </c>
      <c r="AS22" s="42">
        <v>1.5792524345034681E-3</v>
      </c>
      <c r="AT22" s="42">
        <v>8.7268437779849202E-4</v>
      </c>
      <c r="AU22" s="42">
        <v>9.633005093255012E-4</v>
      </c>
      <c r="AV22" s="42">
        <v>1.4689276497038084E-3</v>
      </c>
      <c r="AW22" s="42">
        <v>1.9475500948255282E-3</v>
      </c>
      <c r="AX22" s="42">
        <v>7.7460603011133859E-3</v>
      </c>
      <c r="AY22" s="42">
        <v>1.2465299471928349E-3</v>
      </c>
      <c r="AZ22" s="42">
        <v>1.0527646344414897E-3</v>
      </c>
      <c r="BA22" s="42">
        <v>2.1480811196415341E-3</v>
      </c>
      <c r="BB22" s="42">
        <v>1.7169139475530126E-3</v>
      </c>
      <c r="BC22" s="42">
        <v>2.1342862992034832E-3</v>
      </c>
      <c r="BD22" s="42">
        <v>2.3840912237801494E-3</v>
      </c>
      <c r="BE22" s="42">
        <v>7.2489556157538007E-2</v>
      </c>
      <c r="BF22" s="42">
        <v>9.0113921810083993E-3</v>
      </c>
      <c r="BG22" s="42">
        <v>6.7941136202750085E-3</v>
      </c>
      <c r="BH22" s="42">
        <v>4.8534968485614101E-3</v>
      </c>
      <c r="BI22" s="42">
        <v>4.0383727324424046E-3</v>
      </c>
      <c r="BJ22" s="42">
        <v>8.332723151081809E-4</v>
      </c>
      <c r="BK22" s="42">
        <v>4.0859213547580209E-3</v>
      </c>
      <c r="BL22" s="42">
        <v>5.1639911619624761E-3</v>
      </c>
      <c r="BM22" s="42">
        <v>2.6344961891639634E-2</v>
      </c>
      <c r="BN22" s="42">
        <v>2.8343157562431896E-3</v>
      </c>
      <c r="BO22" s="42">
        <v>6.2567137676273121E-3</v>
      </c>
      <c r="BP22" s="42">
        <v>7.4420939532730509E-4</v>
      </c>
      <c r="BQ22" s="42">
        <v>2.3313719438029542E-3</v>
      </c>
      <c r="BR22" s="42">
        <v>1.6661253768841097E-3</v>
      </c>
      <c r="BS22" s="42">
        <v>2.1146724216819911E-3</v>
      </c>
      <c r="BT22" s="42">
        <v>1.6499632178189573E-3</v>
      </c>
      <c r="BU22" s="42">
        <v>1.5927876651199273E-3</v>
      </c>
      <c r="BV22" s="42">
        <v>1.0642710473757042E-2</v>
      </c>
      <c r="BW22" s="42">
        <v>3.6992527386507925E-3</v>
      </c>
      <c r="BX22" s="42">
        <v>0</v>
      </c>
      <c r="BY22" s="11"/>
      <c r="BZ22" s="11"/>
      <c r="CA22" s="11"/>
      <c r="CB22" s="11"/>
      <c r="CC22" s="11"/>
      <c r="CD22" s="11"/>
      <c r="CE22" s="11"/>
      <c r="CF22" s="11"/>
      <c r="CG22" s="11"/>
      <c r="CI22" s="9"/>
      <c r="CJ22" s="9"/>
      <c r="CK22" s="9"/>
    </row>
    <row r="23" spans="1:99">
      <c r="A23" s="6" t="s">
        <v>76</v>
      </c>
      <c r="B23" s="6" t="s">
        <v>77</v>
      </c>
      <c r="C23" s="4">
        <v>19</v>
      </c>
      <c r="D23" s="42">
        <v>7.4244795035006625E-2</v>
      </c>
      <c r="E23" s="42">
        <v>7.0451041278242504E-2</v>
      </c>
      <c r="F23" s="42">
        <v>3.9690362347076374E-2</v>
      </c>
      <c r="G23" s="42">
        <v>0.10624623661125274</v>
      </c>
      <c r="H23" s="42">
        <v>4.6661467704364974E-2</v>
      </c>
      <c r="I23" s="42">
        <v>9.8374818755098264E-2</v>
      </c>
      <c r="J23" s="42">
        <v>0.12443054664477211</v>
      </c>
      <c r="K23" s="42">
        <v>7.0185176261965201E-2</v>
      </c>
      <c r="L23" s="42">
        <v>8.872936038388636E-2</v>
      </c>
      <c r="M23" s="42">
        <v>7.0161591351625571E-2</v>
      </c>
      <c r="N23" s="42">
        <v>4.9837493671993492E-2</v>
      </c>
      <c r="O23" s="42">
        <v>4.2062792802987678E-2</v>
      </c>
      <c r="P23" s="42">
        <v>4.310838719048888E-2</v>
      </c>
      <c r="Q23" s="42">
        <v>2.3357711127229647E-2</v>
      </c>
      <c r="R23" s="42">
        <v>3.5958116912375007E-2</v>
      </c>
      <c r="S23" s="42">
        <v>4.7678722304840465E-2</v>
      </c>
      <c r="T23" s="42">
        <v>6.3728642787664103E-2</v>
      </c>
      <c r="U23" s="42">
        <v>2.2307820058968367E-2</v>
      </c>
      <c r="V23" s="42">
        <v>1.3738356903271269</v>
      </c>
      <c r="W23" s="42">
        <v>0.39889639847110586</v>
      </c>
      <c r="X23" s="42">
        <v>0.65686936200092905</v>
      </c>
      <c r="Y23" s="42">
        <v>7.1590949375040361E-2</v>
      </c>
      <c r="Z23" s="42">
        <v>0.1281820184664072</v>
      </c>
      <c r="AA23" s="42">
        <v>5.7435237093665346E-2</v>
      </c>
      <c r="AB23" s="42">
        <v>5.6734156628275363E-2</v>
      </c>
      <c r="AC23" s="42">
        <v>2.9815925276280176E-2</v>
      </c>
      <c r="AD23" s="42">
        <v>6.2678811467316006E-2</v>
      </c>
      <c r="AE23" s="42">
        <v>8.9786751036688428E-2</v>
      </c>
      <c r="AF23" s="42">
        <v>6.6131616479662078E-2</v>
      </c>
      <c r="AG23" s="42">
        <v>8.5548823147277672E-2</v>
      </c>
      <c r="AH23" s="42">
        <v>4.1461572642969916E-2</v>
      </c>
      <c r="AI23" s="42">
        <v>2.2043895282823613E-2</v>
      </c>
      <c r="AJ23" s="42">
        <v>4.3751523833146712E-2</v>
      </c>
      <c r="AK23" s="42">
        <v>3.1679940429093355E-2</v>
      </c>
      <c r="AL23" s="42">
        <v>3.962323141263617E-2</v>
      </c>
      <c r="AM23" s="42">
        <v>3.6504143662996327E-2</v>
      </c>
      <c r="AN23" s="42">
        <v>2.2372115588006128E-2</v>
      </c>
      <c r="AO23" s="42">
        <v>3.3008367256874879E-2</v>
      </c>
      <c r="AP23" s="42">
        <v>2.5470227900051001E-2</v>
      </c>
      <c r="AQ23" s="42">
        <v>3.602186458486431E-2</v>
      </c>
      <c r="AR23" s="42">
        <v>3.6922922245996269E-2</v>
      </c>
      <c r="AS23" s="42">
        <v>3.6509716801380702E-2</v>
      </c>
      <c r="AT23" s="42">
        <v>1.8727560815774667E-2</v>
      </c>
      <c r="AU23" s="42">
        <v>3.061294307746977E-2</v>
      </c>
      <c r="AV23" s="42">
        <v>4.2987933950034349E-2</v>
      </c>
      <c r="AW23" s="42">
        <v>2.0125608259518746E-2</v>
      </c>
      <c r="AX23" s="42">
        <v>3.8839764387765909E-2</v>
      </c>
      <c r="AY23" s="42">
        <v>0.29235185932552649</v>
      </c>
      <c r="AZ23" s="42">
        <v>0.11759853765312141</v>
      </c>
      <c r="BA23" s="42">
        <v>0.21856721591538972</v>
      </c>
      <c r="BB23" s="42">
        <v>4.0007151539328017E-2</v>
      </c>
      <c r="BC23" s="42">
        <v>1.9305955413620405E-2</v>
      </c>
      <c r="BD23" s="42">
        <v>3.4613316785524942E-2</v>
      </c>
      <c r="BE23" s="42">
        <v>2.0165808203344564E-2</v>
      </c>
      <c r="BF23" s="42">
        <v>1.4566041571742261E-2</v>
      </c>
      <c r="BG23" s="42">
        <v>1.0073888482329556E-2</v>
      </c>
      <c r="BH23" s="42">
        <v>7.998203396582311E-3</v>
      </c>
      <c r="BI23" s="42">
        <v>6.4483185022473147E-3</v>
      </c>
      <c r="BJ23" s="42">
        <v>1.8160222998789154E-3</v>
      </c>
      <c r="BK23" s="42">
        <v>1.035713882558E-2</v>
      </c>
      <c r="BL23" s="42">
        <v>2.04944170617694E-2</v>
      </c>
      <c r="BM23" s="42">
        <v>1.3211879166083587E-2</v>
      </c>
      <c r="BN23" s="42">
        <v>3.0635463809741241E-2</v>
      </c>
      <c r="BO23" s="42">
        <v>1.1366907892417713E-2</v>
      </c>
      <c r="BP23" s="42">
        <v>1.7408679807853097E-2</v>
      </c>
      <c r="BQ23" s="42">
        <v>1.0194976325635145E-2</v>
      </c>
      <c r="BR23" s="42">
        <v>6.8395429308399551E-3</v>
      </c>
      <c r="BS23" s="42">
        <v>1.1400809298152653E-2</v>
      </c>
      <c r="BT23" s="42">
        <v>1.1000526240166021E-2</v>
      </c>
      <c r="BU23" s="42">
        <v>1.0807366312773032E-2</v>
      </c>
      <c r="BV23" s="42">
        <v>1.4044492691415895E-2</v>
      </c>
      <c r="BW23" s="42">
        <v>2.7130907196387499E-2</v>
      </c>
      <c r="BX23" s="42">
        <v>0</v>
      </c>
      <c r="BY23" s="11"/>
      <c r="BZ23" s="11"/>
      <c r="CA23" s="11"/>
      <c r="CB23" s="11"/>
      <c r="CC23" s="11"/>
      <c r="CD23" s="11"/>
      <c r="CE23" s="11"/>
      <c r="CF23" s="11"/>
      <c r="CG23" s="11"/>
      <c r="CI23" s="9"/>
      <c r="CJ23" s="9"/>
      <c r="CK23" s="9"/>
      <c r="CO23" s="9"/>
      <c r="CP23" s="9"/>
      <c r="CQ23" s="9"/>
      <c r="CR23" s="9"/>
      <c r="CS23" s="9"/>
      <c r="CT23" s="9"/>
      <c r="CU23" s="9"/>
    </row>
    <row r="24" spans="1:99">
      <c r="A24" s="6" t="s">
        <v>80</v>
      </c>
      <c r="B24" s="6" t="s">
        <v>81</v>
      </c>
      <c r="C24" s="4">
        <v>20</v>
      </c>
      <c r="D24" s="42">
        <v>2.8808900075293696E-3</v>
      </c>
      <c r="E24" s="42">
        <v>2.6084318373671951E-3</v>
      </c>
      <c r="F24" s="42">
        <v>1.7623452730318138E-3</v>
      </c>
      <c r="G24" s="42">
        <v>3.6574763979652231E-3</v>
      </c>
      <c r="H24" s="42">
        <v>9.8886205445195929E-4</v>
      </c>
      <c r="I24" s="42">
        <v>4.8602369296833862E-3</v>
      </c>
      <c r="J24" s="42">
        <v>4.9710831203849497E-3</v>
      </c>
      <c r="K24" s="42">
        <v>2.8116955685876343E-3</v>
      </c>
      <c r="L24" s="42">
        <v>4.0811908885095621E-3</v>
      </c>
      <c r="M24" s="42">
        <v>2.9972358307347969E-3</v>
      </c>
      <c r="N24" s="42">
        <v>2.0536577042779116E-3</v>
      </c>
      <c r="O24" s="42">
        <v>1.6594493946907743E-3</v>
      </c>
      <c r="P24" s="42">
        <v>1.2129346885312762E-3</v>
      </c>
      <c r="Q24" s="42">
        <v>7.625771747581941E-4</v>
      </c>
      <c r="R24" s="42">
        <v>1.0649539078633977E-3</v>
      </c>
      <c r="S24" s="42">
        <v>1.4268991013384291E-3</v>
      </c>
      <c r="T24" s="42">
        <v>1.6267554390301379E-3</v>
      </c>
      <c r="U24" s="42">
        <v>8.0838531055052313E-4</v>
      </c>
      <c r="V24" s="42">
        <v>1.6698101832618556E-3</v>
      </c>
      <c r="W24" s="42">
        <v>1.0011890699804697</v>
      </c>
      <c r="X24" s="42">
        <v>2.0067272514891774E-3</v>
      </c>
      <c r="Y24" s="42">
        <v>1.7681889374013698E-2</v>
      </c>
      <c r="Z24" s="42">
        <v>1.8499825460102275E-3</v>
      </c>
      <c r="AA24" s="42">
        <v>1.5521056387993184E-3</v>
      </c>
      <c r="AB24" s="42">
        <v>2.3116584152226534E-3</v>
      </c>
      <c r="AC24" s="42">
        <v>1.411147052474637E-3</v>
      </c>
      <c r="AD24" s="42">
        <v>1.7592748857776339E-3</v>
      </c>
      <c r="AE24" s="42">
        <v>2.2006251204976148E-3</v>
      </c>
      <c r="AF24" s="42">
        <v>2.2662210423533241E-3</v>
      </c>
      <c r="AG24" s="42">
        <v>1.4933663225084725E-3</v>
      </c>
      <c r="AH24" s="42">
        <v>1.5497276103623497E-3</v>
      </c>
      <c r="AI24" s="42">
        <v>9.2951428040618784E-4</v>
      </c>
      <c r="AJ24" s="42">
        <v>1.276891655855158E-3</v>
      </c>
      <c r="AK24" s="42">
        <v>1.1571956993705619E-3</v>
      </c>
      <c r="AL24" s="42">
        <v>1.5653557189665341E-3</v>
      </c>
      <c r="AM24" s="42">
        <v>1.2184251816870974E-3</v>
      </c>
      <c r="AN24" s="42">
        <v>8.2583902863991811E-4</v>
      </c>
      <c r="AO24" s="42">
        <v>1.1754861666565695E-3</v>
      </c>
      <c r="AP24" s="42">
        <v>8.7974640878220388E-4</v>
      </c>
      <c r="AQ24" s="42">
        <v>5.9111056506577721E-4</v>
      </c>
      <c r="AR24" s="42">
        <v>5.9131172939731768E-4</v>
      </c>
      <c r="AS24" s="42">
        <v>5.7826550512841144E-4</v>
      </c>
      <c r="AT24" s="42">
        <v>5.1001230082583972E-4</v>
      </c>
      <c r="AU24" s="42">
        <v>4.2182199410751572E-4</v>
      </c>
      <c r="AV24" s="42">
        <v>1.4575935083149748E-3</v>
      </c>
      <c r="AW24" s="42">
        <v>5.5765210833385226E-4</v>
      </c>
      <c r="AX24" s="42">
        <v>1.5301697833259046E-3</v>
      </c>
      <c r="AY24" s="42">
        <v>1.5173136625661502E-2</v>
      </c>
      <c r="AZ24" s="42">
        <v>7.0884837315359796E-4</v>
      </c>
      <c r="BA24" s="42">
        <v>1.4394038095911965E-3</v>
      </c>
      <c r="BB24" s="42">
        <v>1.6102462868572717E-3</v>
      </c>
      <c r="BC24" s="42">
        <v>5.6072293507536473E-4</v>
      </c>
      <c r="BD24" s="42">
        <v>9.7854010542240298E-4</v>
      </c>
      <c r="BE24" s="42">
        <v>7.3725677208223912E-4</v>
      </c>
      <c r="BF24" s="42">
        <v>4.5817112973691598E-4</v>
      </c>
      <c r="BG24" s="42">
        <v>3.001295692316849E-4</v>
      </c>
      <c r="BH24" s="42">
        <v>2.1517992200577332E-4</v>
      </c>
      <c r="BI24" s="42">
        <v>1.6343582154445179E-4</v>
      </c>
      <c r="BJ24" s="42">
        <v>4.9911118570749712E-5</v>
      </c>
      <c r="BK24" s="42">
        <v>2.3991870818039854E-4</v>
      </c>
      <c r="BL24" s="42">
        <v>5.0268983323479199E-4</v>
      </c>
      <c r="BM24" s="42">
        <v>3.7653590856354075E-4</v>
      </c>
      <c r="BN24" s="42">
        <v>6.0899271572765058E-4</v>
      </c>
      <c r="BO24" s="42">
        <v>2.691839582569035E-4</v>
      </c>
      <c r="BP24" s="42">
        <v>7.2865516114973747E-4</v>
      </c>
      <c r="BQ24" s="42">
        <v>2.3939927498977247E-4</v>
      </c>
      <c r="BR24" s="42">
        <v>2.1932525359460086E-4</v>
      </c>
      <c r="BS24" s="42">
        <v>3.5089753733885134E-4</v>
      </c>
      <c r="BT24" s="42">
        <v>3.8056731139823088E-4</v>
      </c>
      <c r="BU24" s="42">
        <v>3.4689782631027491E-4</v>
      </c>
      <c r="BV24" s="42">
        <v>4.1269884542691307E-4</v>
      </c>
      <c r="BW24" s="42">
        <v>6.4671275851461074E-4</v>
      </c>
      <c r="BX24" s="42">
        <v>0</v>
      </c>
      <c r="BY24" s="11"/>
      <c r="BZ24" s="11"/>
      <c r="CA24" s="11"/>
      <c r="CB24" s="11"/>
      <c r="CC24" s="11"/>
      <c r="CD24" s="11"/>
      <c r="CE24" s="11"/>
      <c r="CF24" s="11"/>
      <c r="CG24" s="11"/>
      <c r="CI24" s="9"/>
      <c r="CJ24" s="9"/>
      <c r="CK24" s="9"/>
      <c r="CO24" s="9"/>
      <c r="CP24" s="9"/>
      <c r="CQ24" s="9"/>
      <c r="CR24" s="9"/>
      <c r="CS24" s="9"/>
      <c r="CT24" s="9"/>
      <c r="CU24" s="9"/>
    </row>
    <row r="25" spans="1:99">
      <c r="A25" s="6" t="s">
        <v>84</v>
      </c>
      <c r="B25" s="6" t="s">
        <v>85</v>
      </c>
      <c r="C25" s="4">
        <v>21</v>
      </c>
      <c r="D25" s="42">
        <v>1.4340140386822565E-4</v>
      </c>
      <c r="E25" s="42">
        <v>2.0138975859072545E-4</v>
      </c>
      <c r="F25" s="42">
        <v>8.8896846417260225E-5</v>
      </c>
      <c r="G25" s="42">
        <v>3.8759306649439613E-4</v>
      </c>
      <c r="H25" s="42">
        <v>8.6158209921960557E-4</v>
      </c>
      <c r="I25" s="42">
        <v>7.44553314701733E-4</v>
      </c>
      <c r="J25" s="42">
        <v>8.3715076461905898E-4</v>
      </c>
      <c r="K25" s="42">
        <v>2.3039140052738541E-4</v>
      </c>
      <c r="L25" s="42">
        <v>1.8191352036837761E-4</v>
      </c>
      <c r="M25" s="42">
        <v>1.9999326895790009E-4</v>
      </c>
      <c r="N25" s="42">
        <v>3.3267516432653198E-4</v>
      </c>
      <c r="O25" s="42">
        <v>1.0835656540495267E-4</v>
      </c>
      <c r="P25" s="42">
        <v>1.2405537000919318E-4</v>
      </c>
      <c r="Q25" s="42">
        <v>8.3192933250238426E-5</v>
      </c>
      <c r="R25" s="42">
        <v>1.1335720585060119E-4</v>
      </c>
      <c r="S25" s="42">
        <v>2.4005029774600966E-4</v>
      </c>
      <c r="T25" s="42">
        <v>2.2513477141643349E-4</v>
      </c>
      <c r="U25" s="42">
        <v>1.652334609544726E-4</v>
      </c>
      <c r="V25" s="42">
        <v>9.0848634772965346E-4</v>
      </c>
      <c r="W25" s="42">
        <v>3.0507475376850414E-3</v>
      </c>
      <c r="X25" s="42">
        <v>1.659742535298349</v>
      </c>
      <c r="Y25" s="42">
        <v>2.0779706861744806E-4</v>
      </c>
      <c r="Z25" s="42">
        <v>2.5007447261534067E-4</v>
      </c>
      <c r="AA25" s="42">
        <v>1.8918752290229344E-4</v>
      </c>
      <c r="AB25" s="42">
        <v>2.2956623999494374E-4</v>
      </c>
      <c r="AC25" s="42">
        <v>1.0635398130159569E-4</v>
      </c>
      <c r="AD25" s="42">
        <v>2.9491768836588058E-4</v>
      </c>
      <c r="AE25" s="42">
        <v>7.7750301845576179E-4</v>
      </c>
      <c r="AF25" s="42">
        <v>1.2998247904925125E-2</v>
      </c>
      <c r="AG25" s="42">
        <v>1.1896776722057514E-3</v>
      </c>
      <c r="AH25" s="42">
        <v>3.1475586556445057E-3</v>
      </c>
      <c r="AI25" s="42">
        <v>1.8620812180674583E-4</v>
      </c>
      <c r="AJ25" s="42">
        <v>2.7256021257396055E-3</v>
      </c>
      <c r="AK25" s="42">
        <v>1.6973758442609707E-3</v>
      </c>
      <c r="AL25" s="42">
        <v>1.3769105050517227E-3</v>
      </c>
      <c r="AM25" s="42">
        <v>2.1967114176578589E-3</v>
      </c>
      <c r="AN25" s="42">
        <v>6.4998846209327694E-4</v>
      </c>
      <c r="AO25" s="42">
        <v>6.9267619340530634E-4</v>
      </c>
      <c r="AP25" s="42">
        <v>1.3304266331518049E-3</v>
      </c>
      <c r="AQ25" s="42">
        <v>2.9582281902813492E-4</v>
      </c>
      <c r="AR25" s="42">
        <v>2.8923570531237772E-4</v>
      </c>
      <c r="AS25" s="42">
        <v>2.8267325885129196E-4</v>
      </c>
      <c r="AT25" s="42">
        <v>2.4318954514145467E-4</v>
      </c>
      <c r="AU25" s="42">
        <v>1.8776096781774628E-4</v>
      </c>
      <c r="AV25" s="42">
        <v>7.0552586769335101E-4</v>
      </c>
      <c r="AW25" s="42">
        <v>3.1819313537338127E-4</v>
      </c>
      <c r="AX25" s="42">
        <v>1.2809009918472036E-4</v>
      </c>
      <c r="AY25" s="42">
        <v>7.3382020112289855E-4</v>
      </c>
      <c r="AZ25" s="42">
        <v>2.71805352781184E-4</v>
      </c>
      <c r="BA25" s="42">
        <v>9.8628623468227758E-4</v>
      </c>
      <c r="BB25" s="42">
        <v>1.3462224858527437E-4</v>
      </c>
      <c r="BC25" s="42">
        <v>1.1937531436976895E-4</v>
      </c>
      <c r="BD25" s="42">
        <v>1.4837594898061486E-4</v>
      </c>
      <c r="BE25" s="42">
        <v>1.1011112601709951E-4</v>
      </c>
      <c r="BF25" s="42">
        <v>7.9271170785576172E-5</v>
      </c>
      <c r="BG25" s="42">
        <v>8.2976699394384312E-5</v>
      </c>
      <c r="BH25" s="42">
        <v>5.5097722996822728E-5</v>
      </c>
      <c r="BI25" s="42">
        <v>3.3250824759831741E-5</v>
      </c>
      <c r="BJ25" s="42">
        <v>1.6592744178952815E-5</v>
      </c>
      <c r="BK25" s="42">
        <v>6.2401779238518913E-5</v>
      </c>
      <c r="BL25" s="42">
        <v>1.0338245048975017E-4</v>
      </c>
      <c r="BM25" s="42">
        <v>6.8896577577162244E-5</v>
      </c>
      <c r="BN25" s="42">
        <v>2.1938321881241016E-4</v>
      </c>
      <c r="BO25" s="42">
        <v>8.5168768469420309E-5</v>
      </c>
      <c r="BP25" s="42">
        <v>5.4123672173739043E-5</v>
      </c>
      <c r="BQ25" s="42">
        <v>6.1886737810323576E-5</v>
      </c>
      <c r="BR25" s="42">
        <v>3.2755245990867006E-5</v>
      </c>
      <c r="BS25" s="42">
        <v>5.4277442575422174E-5</v>
      </c>
      <c r="BT25" s="42">
        <v>6.8981274826351816E-5</v>
      </c>
      <c r="BU25" s="42">
        <v>6.561220230966191E-5</v>
      </c>
      <c r="BV25" s="42">
        <v>1.0079722626314444E-4</v>
      </c>
      <c r="BW25" s="42">
        <v>1.287863623590645E-4</v>
      </c>
      <c r="BX25" s="42">
        <v>0</v>
      </c>
      <c r="BY25" s="11"/>
      <c r="BZ25" s="11"/>
      <c r="CA25" s="11"/>
      <c r="CB25" s="11"/>
      <c r="CC25" s="11"/>
      <c r="CD25" s="11"/>
      <c r="CE25" s="11"/>
      <c r="CF25" s="11"/>
      <c r="CG25" s="11"/>
      <c r="CI25" s="9"/>
      <c r="CJ25" s="9"/>
      <c r="CK25" s="9"/>
      <c r="CO25" s="9"/>
      <c r="CP25" s="9"/>
      <c r="CQ25" s="9"/>
      <c r="CR25" s="9"/>
      <c r="CS25" s="9"/>
      <c r="CT25" s="9"/>
      <c r="CU25" s="9"/>
    </row>
    <row r="26" spans="1:99">
      <c r="A26" s="6" t="s">
        <v>88</v>
      </c>
      <c r="B26" s="7" t="s">
        <v>89</v>
      </c>
      <c r="C26" s="4">
        <v>22</v>
      </c>
      <c r="D26" s="42">
        <v>3.7154712606802497E-3</v>
      </c>
      <c r="E26" s="42">
        <v>4.1550258753929653E-3</v>
      </c>
      <c r="F26" s="42">
        <v>1.7986243535168718E-3</v>
      </c>
      <c r="G26" s="42">
        <v>4.777372616763839E-3</v>
      </c>
      <c r="H26" s="42">
        <v>5.0507207553332958E-3</v>
      </c>
      <c r="I26" s="42">
        <v>4.0752641486131932E-3</v>
      </c>
      <c r="J26" s="42">
        <v>5.0703204735633037E-3</v>
      </c>
      <c r="K26" s="42">
        <v>4.6130527515100038E-3</v>
      </c>
      <c r="L26" s="42">
        <v>7.9049442513676477E-3</v>
      </c>
      <c r="M26" s="42">
        <v>6.4578627612013641E-3</v>
      </c>
      <c r="N26" s="42">
        <v>5.0576345719478078E-3</v>
      </c>
      <c r="O26" s="42">
        <v>2.1864817642320866E-3</v>
      </c>
      <c r="P26" s="42">
        <v>2.2176657642869278E-3</v>
      </c>
      <c r="Q26" s="42">
        <v>1.2205365112579417E-3</v>
      </c>
      <c r="R26" s="42">
        <v>1.876406024258769E-3</v>
      </c>
      <c r="S26" s="42">
        <v>3.247845039300346E-3</v>
      </c>
      <c r="T26" s="42">
        <v>3.0468047045743274E-3</v>
      </c>
      <c r="U26" s="42">
        <v>1.3126719968135935E-3</v>
      </c>
      <c r="V26" s="42">
        <v>4.9760856708916362E-2</v>
      </c>
      <c r="W26" s="42">
        <v>2.2966472675011926E-2</v>
      </c>
      <c r="X26" s="42">
        <v>6.3764241458706947E-2</v>
      </c>
      <c r="Y26" s="42">
        <v>1.0121743118944011</v>
      </c>
      <c r="Z26" s="42">
        <v>7.1919611504011023E-3</v>
      </c>
      <c r="AA26" s="42">
        <v>6.8843364478688206E-3</v>
      </c>
      <c r="AB26" s="42">
        <v>2.8569496564036276E-2</v>
      </c>
      <c r="AC26" s="42">
        <v>1.1465090367693798E-2</v>
      </c>
      <c r="AD26" s="42">
        <v>3.1913896827796078E-3</v>
      </c>
      <c r="AE26" s="42">
        <v>3.8962556104667851E-3</v>
      </c>
      <c r="AF26" s="42">
        <v>3.2007773298963595E-3</v>
      </c>
      <c r="AG26" s="42">
        <v>3.5625780830916181E-3</v>
      </c>
      <c r="AH26" s="42">
        <v>2.4285523327143626E-3</v>
      </c>
      <c r="AI26" s="42">
        <v>1.1680091561981655E-3</v>
      </c>
      <c r="AJ26" s="42">
        <v>2.1616541606118219E-3</v>
      </c>
      <c r="AK26" s="42">
        <v>1.8474288803877049E-3</v>
      </c>
      <c r="AL26" s="42">
        <v>2.1478889557196785E-3</v>
      </c>
      <c r="AM26" s="42">
        <v>1.8648815322787533E-3</v>
      </c>
      <c r="AN26" s="42">
        <v>1.1860925646419028E-3</v>
      </c>
      <c r="AO26" s="42">
        <v>1.7629528589106738E-3</v>
      </c>
      <c r="AP26" s="42">
        <v>1.5321548929521493E-3</v>
      </c>
      <c r="AQ26" s="42">
        <v>1.6740588360400616E-3</v>
      </c>
      <c r="AR26" s="42">
        <v>1.6428335458516994E-3</v>
      </c>
      <c r="AS26" s="42">
        <v>1.6071674068657571E-3</v>
      </c>
      <c r="AT26" s="42">
        <v>1.2572216272953654E-3</v>
      </c>
      <c r="AU26" s="42">
        <v>1.6678853089833153E-3</v>
      </c>
      <c r="AV26" s="42">
        <v>2.5683752479913695E-3</v>
      </c>
      <c r="AW26" s="42">
        <v>2.6406684953506764E-3</v>
      </c>
      <c r="AX26" s="42">
        <v>2.2042302867275191E-3</v>
      </c>
      <c r="AY26" s="42">
        <v>1.2935673153932556E-2</v>
      </c>
      <c r="AZ26" s="42">
        <v>4.7463358994495964E-3</v>
      </c>
      <c r="BA26" s="42">
        <v>8.6637721763916913E-3</v>
      </c>
      <c r="BB26" s="42">
        <v>2.1592567528634478E-3</v>
      </c>
      <c r="BC26" s="42">
        <v>1.4813591806427894E-3</v>
      </c>
      <c r="BD26" s="42">
        <v>3.0494754848102387E-3</v>
      </c>
      <c r="BE26" s="42">
        <v>1.3302972672351119E-3</v>
      </c>
      <c r="BF26" s="42">
        <v>1.134832019355866E-3</v>
      </c>
      <c r="BG26" s="42">
        <v>8.4139265426847409E-4</v>
      </c>
      <c r="BH26" s="42">
        <v>6.6910899134194708E-4</v>
      </c>
      <c r="BI26" s="42">
        <v>5.9535463029770658E-4</v>
      </c>
      <c r="BJ26" s="42">
        <v>1.3615110046221951E-4</v>
      </c>
      <c r="BK26" s="42">
        <v>1.1204357806170928E-3</v>
      </c>
      <c r="BL26" s="42">
        <v>2.575413485608624E-3</v>
      </c>
      <c r="BM26" s="42">
        <v>1.2379641121049647E-3</v>
      </c>
      <c r="BN26" s="42">
        <v>3.3730095310638077E-3</v>
      </c>
      <c r="BO26" s="42">
        <v>1.1833642125113459E-3</v>
      </c>
      <c r="BP26" s="42">
        <v>2.2370709483278592E-3</v>
      </c>
      <c r="BQ26" s="42">
        <v>1.2196687593521646E-3</v>
      </c>
      <c r="BR26" s="42">
        <v>6.3426559415118622E-4</v>
      </c>
      <c r="BS26" s="42">
        <v>6.8880086378887511E-4</v>
      </c>
      <c r="BT26" s="42">
        <v>1.0508264264380578E-3</v>
      </c>
      <c r="BU26" s="42">
        <v>1.3266773929678749E-3</v>
      </c>
      <c r="BV26" s="42">
        <v>1.1946869980202081E-3</v>
      </c>
      <c r="BW26" s="42">
        <v>2.315905164592093E-3</v>
      </c>
      <c r="BX26" s="42">
        <v>0</v>
      </c>
      <c r="BY26" s="11"/>
      <c r="BZ26" s="11"/>
      <c r="CA26" s="11"/>
      <c r="CB26" s="11"/>
      <c r="CC26" s="11"/>
      <c r="CD26" s="11"/>
      <c r="CE26" s="11"/>
      <c r="CF26" s="11"/>
      <c r="CG26" s="11"/>
      <c r="CI26" s="9"/>
      <c r="CJ26" s="9"/>
      <c r="CK26" s="9"/>
      <c r="CO26" s="9"/>
      <c r="CP26" s="9"/>
      <c r="CQ26" s="9"/>
      <c r="CR26" s="9"/>
      <c r="CS26" s="9"/>
      <c r="CT26" s="9"/>
      <c r="CU26" s="9"/>
    </row>
    <row r="27" spans="1:99">
      <c r="A27" s="6" t="s">
        <v>92</v>
      </c>
      <c r="B27" s="7" t="s">
        <v>93</v>
      </c>
      <c r="C27" s="4">
        <v>23</v>
      </c>
      <c r="D27" s="42">
        <v>0.16112580118522526</v>
      </c>
      <c r="E27" s="42">
        <v>5.9652573960010627E-2</v>
      </c>
      <c r="F27" s="42">
        <v>1.6692543708199409E-2</v>
      </c>
      <c r="G27" s="42">
        <v>3.8299786204160767E-2</v>
      </c>
      <c r="H27" s="42">
        <v>3.2009676800528512E-2</v>
      </c>
      <c r="I27" s="42">
        <v>1.2070681186271762E-2</v>
      </c>
      <c r="J27" s="42">
        <v>1.7669315980193865E-2</v>
      </c>
      <c r="K27" s="42">
        <v>3.6760941265509869E-2</v>
      </c>
      <c r="L27" s="42">
        <v>9.6569893011898986E-2</v>
      </c>
      <c r="M27" s="42">
        <v>5.9966837953520438E-2</v>
      </c>
      <c r="N27" s="42">
        <v>2.3235092818555462E-2</v>
      </c>
      <c r="O27" s="42">
        <v>5.7794763953067152E-2</v>
      </c>
      <c r="P27" s="42">
        <v>0.11936470809979442</v>
      </c>
      <c r="Q27" s="42">
        <v>3.2391888717645929E-2</v>
      </c>
      <c r="R27" s="42">
        <v>6.3236330116435632E-2</v>
      </c>
      <c r="S27" s="42">
        <v>4.3407631018016819E-2</v>
      </c>
      <c r="T27" s="42">
        <v>6.8695840128816285E-2</v>
      </c>
      <c r="U27" s="42">
        <v>2.4116792839471799E-2</v>
      </c>
      <c r="V27" s="42">
        <v>2.7931863564327166E-2</v>
      </c>
      <c r="W27" s="42">
        <v>2.577498637271702E-2</v>
      </c>
      <c r="X27" s="42">
        <v>8.9709184429432903E-2</v>
      </c>
      <c r="Y27" s="42">
        <v>8.9940679258927431E-2</v>
      </c>
      <c r="Z27" s="42">
        <v>1.2314743570789413</v>
      </c>
      <c r="AA27" s="42">
        <v>0.20192338489089137</v>
      </c>
      <c r="AB27" s="42">
        <v>0.13537684859958132</v>
      </c>
      <c r="AC27" s="42">
        <v>3.8715563753194342E-2</v>
      </c>
      <c r="AD27" s="42">
        <v>0.19910082236432197</v>
      </c>
      <c r="AE27" s="42">
        <v>5.2039332683691625E-2</v>
      </c>
      <c r="AF27" s="42">
        <v>1.8117830340686147E-2</v>
      </c>
      <c r="AG27" s="42">
        <v>2.5887180875952782E-2</v>
      </c>
      <c r="AH27" s="42">
        <v>2.7234967841201226E-2</v>
      </c>
      <c r="AI27" s="42">
        <v>9.5175307201890748E-3</v>
      </c>
      <c r="AJ27" s="42">
        <v>5.137000143466415E-2</v>
      </c>
      <c r="AK27" s="42">
        <v>1.29248723760059E-2</v>
      </c>
      <c r="AL27" s="42">
        <v>2.2759302251638493E-2</v>
      </c>
      <c r="AM27" s="42">
        <v>3.1752340206250326E-2</v>
      </c>
      <c r="AN27" s="42">
        <v>1.75101182426361E-2</v>
      </c>
      <c r="AO27" s="42">
        <v>4.5716021956488433E-2</v>
      </c>
      <c r="AP27" s="42">
        <v>1.5028676553113716E-2</v>
      </c>
      <c r="AQ27" s="42">
        <v>6.7465226947945696E-3</v>
      </c>
      <c r="AR27" s="42">
        <v>6.189142286698244E-3</v>
      </c>
      <c r="AS27" s="42">
        <v>5.9608153608201441E-3</v>
      </c>
      <c r="AT27" s="42">
        <v>6.9306435295514428E-3</v>
      </c>
      <c r="AU27" s="42">
        <v>1.6098819261586534E-2</v>
      </c>
      <c r="AV27" s="42">
        <v>1.930679080884835E-2</v>
      </c>
      <c r="AW27" s="42">
        <v>9.4704268617657305E-3</v>
      </c>
      <c r="AX27" s="42">
        <v>7.7960460477835038E-3</v>
      </c>
      <c r="AY27" s="42">
        <v>1.2627045658689762E-2</v>
      </c>
      <c r="AZ27" s="42">
        <v>5.2234737320764613E-3</v>
      </c>
      <c r="BA27" s="42">
        <v>9.5270306780676928E-3</v>
      </c>
      <c r="BB27" s="42">
        <v>3.9239153737880015E-3</v>
      </c>
      <c r="BC27" s="42">
        <v>9.6267908202192377E-3</v>
      </c>
      <c r="BD27" s="42">
        <v>1.4090179687914066E-2</v>
      </c>
      <c r="BE27" s="42">
        <v>8.5423414117949004E-3</v>
      </c>
      <c r="BF27" s="42">
        <v>4.2648715984682636E-3</v>
      </c>
      <c r="BG27" s="42">
        <v>3.4514638401172324E-3</v>
      </c>
      <c r="BH27" s="42">
        <v>2.0817104431812656E-3</v>
      </c>
      <c r="BI27" s="42">
        <v>1.5497441290630337E-3</v>
      </c>
      <c r="BJ27" s="42">
        <v>1.15893604834791E-3</v>
      </c>
      <c r="BK27" s="42">
        <v>3.1344041481329975E-3</v>
      </c>
      <c r="BL27" s="42">
        <v>4.4014005721748715E-3</v>
      </c>
      <c r="BM27" s="42">
        <v>4.1579281697736959E-3</v>
      </c>
      <c r="BN27" s="42">
        <v>5.7656355131065632E-3</v>
      </c>
      <c r="BO27" s="42">
        <v>5.85475251349138E-3</v>
      </c>
      <c r="BP27" s="42">
        <v>1.6423993967762606E-3</v>
      </c>
      <c r="BQ27" s="42">
        <v>2.5561849110361363E-3</v>
      </c>
      <c r="BR27" s="42">
        <v>2.3658489044884076E-3</v>
      </c>
      <c r="BS27" s="42">
        <v>2.6357935730209722E-3</v>
      </c>
      <c r="BT27" s="42">
        <v>7.0993106820671547E-3</v>
      </c>
      <c r="BU27" s="42">
        <v>8.2506765081741297E-3</v>
      </c>
      <c r="BV27" s="42">
        <v>5.199901275193472E-3</v>
      </c>
      <c r="BW27" s="42">
        <v>8.4981433504396197E-3</v>
      </c>
      <c r="BX27" s="42">
        <v>0</v>
      </c>
      <c r="BY27" s="11"/>
      <c r="BZ27" s="11"/>
      <c r="CA27" s="11"/>
      <c r="CB27" s="11"/>
      <c r="CC27" s="11"/>
      <c r="CD27" s="11"/>
      <c r="CE27" s="11"/>
      <c r="CF27" s="11"/>
      <c r="CG27" s="11"/>
      <c r="CI27" s="9"/>
      <c r="CJ27" s="9"/>
      <c r="CK27" s="9"/>
    </row>
    <row r="28" spans="1:99">
      <c r="A28" s="6" t="s">
        <v>96</v>
      </c>
      <c r="B28" s="6" t="s">
        <v>97</v>
      </c>
      <c r="C28" s="4">
        <v>24</v>
      </c>
      <c r="D28" s="42">
        <v>7.1284840807502636E-2</v>
      </c>
      <c r="E28" s="42">
        <v>2.8768271611451925E-2</v>
      </c>
      <c r="F28" s="42">
        <v>4.9026014069188202E-3</v>
      </c>
      <c r="G28" s="42">
        <v>9.1709299827018226E-2</v>
      </c>
      <c r="H28" s="42">
        <v>5.5545812285428256E-3</v>
      </c>
      <c r="I28" s="42">
        <v>6.2216301524921523E-3</v>
      </c>
      <c r="J28" s="42">
        <v>1.0370249043362111E-2</v>
      </c>
      <c r="K28" s="42">
        <v>1.9131068319785286E-2</v>
      </c>
      <c r="L28" s="42">
        <v>4.1441516333474385E-2</v>
      </c>
      <c r="M28" s="42">
        <v>3.1305852585823704E-2</v>
      </c>
      <c r="N28" s="42">
        <v>9.5101787523095022E-3</v>
      </c>
      <c r="O28" s="42">
        <v>2.530428580128587E-2</v>
      </c>
      <c r="P28" s="42">
        <v>1.9186731687343746E-2</v>
      </c>
      <c r="Q28" s="42">
        <v>6.7187209621627298E-3</v>
      </c>
      <c r="R28" s="42">
        <v>1.0832336408506352E-2</v>
      </c>
      <c r="S28" s="42">
        <v>3.1122879076387066E-2</v>
      </c>
      <c r="T28" s="42">
        <v>2.1350364545169965E-2</v>
      </c>
      <c r="U28" s="42">
        <v>3.9332738004794289E-2</v>
      </c>
      <c r="V28" s="42">
        <v>6.7934671155851327E-3</v>
      </c>
      <c r="W28" s="42">
        <v>5.4349425154806901E-3</v>
      </c>
      <c r="X28" s="42">
        <v>1.0009226282797046E-2</v>
      </c>
      <c r="Y28" s="42">
        <v>3.7221030677591672E-2</v>
      </c>
      <c r="Z28" s="42">
        <v>1.9586187027105764E-2</v>
      </c>
      <c r="AA28" s="42">
        <v>1.1234837470043126</v>
      </c>
      <c r="AB28" s="42">
        <v>4.6751342273994315E-2</v>
      </c>
      <c r="AC28" s="42">
        <v>1.6292388642739363E-2</v>
      </c>
      <c r="AD28" s="42">
        <v>3.4193724477219065E-2</v>
      </c>
      <c r="AE28" s="42">
        <v>2.241302854697564E-2</v>
      </c>
      <c r="AF28" s="42">
        <v>8.3991347836098549E-3</v>
      </c>
      <c r="AG28" s="42">
        <v>6.3060052837618195E-3</v>
      </c>
      <c r="AH28" s="42">
        <v>1.0718511513259945E-2</v>
      </c>
      <c r="AI28" s="42">
        <v>4.7833366459755205E-3</v>
      </c>
      <c r="AJ28" s="42">
        <v>7.3549860849882551E-3</v>
      </c>
      <c r="AK28" s="42">
        <v>5.4393677380157393E-3</v>
      </c>
      <c r="AL28" s="42">
        <v>8.7847637784698365E-3</v>
      </c>
      <c r="AM28" s="42">
        <v>7.4656754923101134E-3</v>
      </c>
      <c r="AN28" s="42">
        <v>6.0490515424209837E-3</v>
      </c>
      <c r="AO28" s="42">
        <v>1.4295907971180483E-2</v>
      </c>
      <c r="AP28" s="42">
        <v>1.2700464609232614E-2</v>
      </c>
      <c r="AQ28" s="42">
        <v>2.8470441852123346E-3</v>
      </c>
      <c r="AR28" s="42">
        <v>2.737257389797181E-3</v>
      </c>
      <c r="AS28" s="42">
        <v>2.6652227937231181E-3</v>
      </c>
      <c r="AT28" s="42">
        <v>1.6249519168055567E-3</v>
      </c>
      <c r="AU28" s="42">
        <v>7.9793966904147199E-3</v>
      </c>
      <c r="AV28" s="42">
        <v>2.3110059787557712E-2</v>
      </c>
      <c r="AW28" s="42">
        <v>8.1214189440903129E-3</v>
      </c>
      <c r="AX28" s="42">
        <v>4.5725883968332067E-3</v>
      </c>
      <c r="AY28" s="42">
        <v>3.9378803424062817E-3</v>
      </c>
      <c r="AZ28" s="42">
        <v>2.4235599368762945E-3</v>
      </c>
      <c r="BA28" s="42">
        <v>2.9571498354287956E-3</v>
      </c>
      <c r="BB28" s="42">
        <v>2.3238788095124724E-3</v>
      </c>
      <c r="BC28" s="42">
        <v>5.1019706366631406E-3</v>
      </c>
      <c r="BD28" s="42">
        <v>6.5628736089454777E-3</v>
      </c>
      <c r="BE28" s="42">
        <v>1.0646529624943789E-2</v>
      </c>
      <c r="BF28" s="42">
        <v>5.4133601459442453E-3</v>
      </c>
      <c r="BG28" s="42">
        <v>3.0786388404631521E-3</v>
      </c>
      <c r="BH28" s="42">
        <v>1.4926775236415051E-3</v>
      </c>
      <c r="BI28" s="42">
        <v>1.156913090150874E-3</v>
      </c>
      <c r="BJ28" s="42">
        <v>2.448634978712168E-3</v>
      </c>
      <c r="BK28" s="42">
        <v>1.5148932229045408E-3</v>
      </c>
      <c r="BL28" s="42">
        <v>2.4495868516831967E-3</v>
      </c>
      <c r="BM28" s="42">
        <v>3.8961670426871891E-3</v>
      </c>
      <c r="BN28" s="42">
        <v>2.6579222907209283E-3</v>
      </c>
      <c r="BO28" s="42">
        <v>9.5333205461856831E-3</v>
      </c>
      <c r="BP28" s="42">
        <v>7.8940815574860847E-4</v>
      </c>
      <c r="BQ28" s="42">
        <v>1.9217166317594737E-3</v>
      </c>
      <c r="BR28" s="42">
        <v>2.0063860047166765E-3</v>
      </c>
      <c r="BS28" s="42">
        <v>1.5224339233854817E-3</v>
      </c>
      <c r="BT28" s="42">
        <v>6.3891126219561018E-3</v>
      </c>
      <c r="BU28" s="42">
        <v>2.8151279986590675E-3</v>
      </c>
      <c r="BV28" s="42">
        <v>3.1694281823494565E-3</v>
      </c>
      <c r="BW28" s="42">
        <v>3.4938794116271535E-3</v>
      </c>
      <c r="BX28" s="42">
        <v>0</v>
      </c>
      <c r="BY28" s="11"/>
      <c r="BZ28" s="11"/>
      <c r="CA28" s="11"/>
      <c r="CB28" s="11"/>
      <c r="CC28" s="11"/>
      <c r="CD28" s="11"/>
      <c r="CE28" s="11"/>
      <c r="CF28" s="11"/>
      <c r="CG28" s="11"/>
      <c r="CI28" s="9"/>
      <c r="CJ28" s="9"/>
      <c r="CK28" s="9"/>
    </row>
    <row r="29" spans="1:99">
      <c r="A29" s="6" t="s">
        <v>100</v>
      </c>
      <c r="B29" s="7" t="s">
        <v>101</v>
      </c>
      <c r="C29" s="4">
        <v>25</v>
      </c>
      <c r="D29" s="42">
        <v>3.1413793414468067E-3</v>
      </c>
      <c r="E29" s="42">
        <v>1.8018746750067987E-3</v>
      </c>
      <c r="F29" s="42">
        <v>4.1858759256479508E-4</v>
      </c>
      <c r="G29" s="42">
        <v>2.5734033233160689E-3</v>
      </c>
      <c r="H29" s="42">
        <v>1.1685628141108735E-3</v>
      </c>
      <c r="I29" s="42">
        <v>1.3224828461652067E-3</v>
      </c>
      <c r="J29" s="42">
        <v>1.3592158654998614E-3</v>
      </c>
      <c r="K29" s="42">
        <v>1.76115306960158E-3</v>
      </c>
      <c r="L29" s="42">
        <v>2.2492121291377821E-3</v>
      </c>
      <c r="M29" s="42">
        <v>2.2405417979020439E-3</v>
      </c>
      <c r="N29" s="42">
        <v>1.7242672367370191E-3</v>
      </c>
      <c r="O29" s="42">
        <v>1.8220023174321327E-3</v>
      </c>
      <c r="P29" s="42">
        <v>2.2698077100230169E-3</v>
      </c>
      <c r="Q29" s="42">
        <v>1.4324813659091719E-3</v>
      </c>
      <c r="R29" s="42">
        <v>1.636445053279067E-3</v>
      </c>
      <c r="S29" s="42">
        <v>1.9307812406070019E-3</v>
      </c>
      <c r="T29" s="42">
        <v>2.2365040748774396E-3</v>
      </c>
      <c r="U29" s="42">
        <v>1.9711234487042061E-3</v>
      </c>
      <c r="V29" s="42">
        <v>1.1875538167015389E-3</v>
      </c>
      <c r="W29" s="42">
        <v>1.0619446129733253E-3</v>
      </c>
      <c r="X29" s="42">
        <v>1.7854757146910187E-3</v>
      </c>
      <c r="Y29" s="42">
        <v>2.1605936555409233E-3</v>
      </c>
      <c r="Z29" s="42">
        <v>3.7719630333736646E-3</v>
      </c>
      <c r="AA29" s="42">
        <v>7.392219936758526E-3</v>
      </c>
      <c r="AB29" s="42">
        <v>1.0202644736426296</v>
      </c>
      <c r="AC29" s="42">
        <v>1.8729107279437582E-3</v>
      </c>
      <c r="AD29" s="42">
        <v>2.6354200822300113E-3</v>
      </c>
      <c r="AE29" s="42">
        <v>1.8634372329050788E-3</v>
      </c>
      <c r="AF29" s="42">
        <v>1.0989936934826948E-3</v>
      </c>
      <c r="AG29" s="42">
        <v>1.4233876327303325E-3</v>
      </c>
      <c r="AH29" s="42">
        <v>4.1939464002640056E-3</v>
      </c>
      <c r="AI29" s="42">
        <v>1.0228996293333828E-3</v>
      </c>
      <c r="AJ29" s="42">
        <v>1.3647204059144919E-3</v>
      </c>
      <c r="AK29" s="42">
        <v>1.2708565593014655E-3</v>
      </c>
      <c r="AL29" s="42">
        <v>1.2359197894275637E-3</v>
      </c>
      <c r="AM29" s="42">
        <v>1.2453848827965789E-3</v>
      </c>
      <c r="AN29" s="42">
        <v>8.8360379926524693E-4</v>
      </c>
      <c r="AO29" s="42">
        <v>1.4403730648670163E-3</v>
      </c>
      <c r="AP29" s="42">
        <v>1.1179828241111044E-3</v>
      </c>
      <c r="AQ29" s="42">
        <v>6.3517097637930781E-4</v>
      </c>
      <c r="AR29" s="42">
        <v>6.406870437063154E-4</v>
      </c>
      <c r="AS29" s="42">
        <v>6.302745301117787E-4</v>
      </c>
      <c r="AT29" s="42">
        <v>3.8921496579776233E-4</v>
      </c>
      <c r="AU29" s="42">
        <v>9.7733584826638527E-4</v>
      </c>
      <c r="AV29" s="42">
        <v>1.2820198151322962E-3</v>
      </c>
      <c r="AW29" s="42">
        <v>1.2381514508451432E-3</v>
      </c>
      <c r="AX29" s="42">
        <v>1.8485879488172041E-3</v>
      </c>
      <c r="AY29" s="42">
        <v>1.1807061318675021E-3</v>
      </c>
      <c r="AZ29" s="42">
        <v>7.5302494974746343E-4</v>
      </c>
      <c r="BA29" s="42">
        <v>7.0977382871828488E-4</v>
      </c>
      <c r="BB29" s="42">
        <v>1.0409754243227182E-3</v>
      </c>
      <c r="BC29" s="42">
        <v>2.6687951950344854E-3</v>
      </c>
      <c r="BD29" s="42">
        <v>1.0987573494722236E-3</v>
      </c>
      <c r="BE29" s="42">
        <v>1.9992963722153738E-3</v>
      </c>
      <c r="BF29" s="42">
        <v>1.7635834546177152E-3</v>
      </c>
      <c r="BG29" s="42">
        <v>1.5850104338964149E-3</v>
      </c>
      <c r="BH29" s="42">
        <v>6.0689833107946867E-4</v>
      </c>
      <c r="BI29" s="42">
        <v>4.7746388969526523E-4</v>
      </c>
      <c r="BJ29" s="42">
        <v>1.1368432188993091E-4</v>
      </c>
      <c r="BK29" s="42">
        <v>1.2819975485577307E-3</v>
      </c>
      <c r="BL29" s="42">
        <v>1.5956322672024978E-3</v>
      </c>
      <c r="BM29" s="42">
        <v>2.8729373552329397E-3</v>
      </c>
      <c r="BN29" s="42">
        <v>1.9786656962565942E-3</v>
      </c>
      <c r="BO29" s="42">
        <v>5.1627811954783947E-3</v>
      </c>
      <c r="BP29" s="42">
        <v>2.6925387833585598E-4</v>
      </c>
      <c r="BQ29" s="42">
        <v>5.6803579919077003E-4</v>
      </c>
      <c r="BR29" s="42">
        <v>6.6083834192093348E-4</v>
      </c>
      <c r="BS29" s="42">
        <v>1.0963621067486278E-3</v>
      </c>
      <c r="BT29" s="42">
        <v>1.1065303410487679E-3</v>
      </c>
      <c r="BU29" s="42">
        <v>2.7684486115889463E-3</v>
      </c>
      <c r="BV29" s="42">
        <v>3.3545649147509304E-3</v>
      </c>
      <c r="BW29" s="42">
        <v>5.4119923986993739E-3</v>
      </c>
      <c r="BX29" s="42">
        <v>0</v>
      </c>
      <c r="BY29" s="11"/>
      <c r="BZ29" s="11"/>
      <c r="CA29" s="11"/>
      <c r="CB29" s="11"/>
      <c r="CC29" s="11"/>
      <c r="CD29" s="11"/>
      <c r="CE29" s="11"/>
      <c r="CF29" s="11"/>
      <c r="CG29" s="11"/>
      <c r="CI29" s="9"/>
      <c r="CJ29" s="9"/>
      <c r="CK29" s="9"/>
    </row>
    <row r="30" spans="1:99">
      <c r="A30" s="6" t="s">
        <v>104</v>
      </c>
      <c r="B30" s="6" t="s">
        <v>105</v>
      </c>
      <c r="C30" s="4">
        <v>26</v>
      </c>
      <c r="D30" s="42">
        <v>1.8075834920914607E-3</v>
      </c>
      <c r="E30" s="42">
        <v>1.3936762846954658E-2</v>
      </c>
      <c r="F30" s="42">
        <v>6.3773707948403013E-4</v>
      </c>
      <c r="G30" s="42">
        <v>1.7733142164599114E-3</v>
      </c>
      <c r="H30" s="42">
        <v>1.8363523528275283E-3</v>
      </c>
      <c r="I30" s="42">
        <v>3.5728872323135191E-4</v>
      </c>
      <c r="J30" s="42">
        <v>4.1069309085197162E-4</v>
      </c>
      <c r="K30" s="42">
        <v>5.0152236932085098E-3</v>
      </c>
      <c r="L30" s="42">
        <v>1.1645197346237305E-3</v>
      </c>
      <c r="M30" s="42">
        <v>1.9564078848597695E-3</v>
      </c>
      <c r="N30" s="42">
        <v>5.4761073621269532E-4</v>
      </c>
      <c r="O30" s="42">
        <v>9.9008986610226606E-4</v>
      </c>
      <c r="P30" s="42">
        <v>8.1121542852004964E-4</v>
      </c>
      <c r="Q30" s="42">
        <v>1.0437919698554723E-3</v>
      </c>
      <c r="R30" s="42">
        <v>8.8476353224671784E-4</v>
      </c>
      <c r="S30" s="42">
        <v>7.2339149196035222E-4</v>
      </c>
      <c r="T30" s="42">
        <v>6.3858474011971268E-4</v>
      </c>
      <c r="U30" s="42">
        <v>4.9755972856874815E-4</v>
      </c>
      <c r="V30" s="42">
        <v>8.1372530230328002E-4</v>
      </c>
      <c r="W30" s="42">
        <v>8.1332330401999301E-4</v>
      </c>
      <c r="X30" s="42">
        <v>1.106192452167301E-3</v>
      </c>
      <c r="Y30" s="42">
        <v>1.2549383341263181E-3</v>
      </c>
      <c r="Z30" s="42">
        <v>1.3850108025910063E-3</v>
      </c>
      <c r="AA30" s="42">
        <v>5.3490180290193205E-3</v>
      </c>
      <c r="AB30" s="42">
        <v>1.8962513142118892E-3</v>
      </c>
      <c r="AC30" s="42">
        <v>1.0430788911129736</v>
      </c>
      <c r="AD30" s="42">
        <v>8.8112062940823538E-4</v>
      </c>
      <c r="AE30" s="42">
        <v>5.9464369795024377E-4</v>
      </c>
      <c r="AF30" s="42">
        <v>3.6833426594647724E-4</v>
      </c>
      <c r="AG30" s="42">
        <v>3.9000674210932693E-4</v>
      </c>
      <c r="AH30" s="42">
        <v>4.0527058627103666E-4</v>
      </c>
      <c r="AI30" s="42">
        <v>2.6194800284142156E-4</v>
      </c>
      <c r="AJ30" s="42">
        <v>3.9686060523593311E-4</v>
      </c>
      <c r="AK30" s="42">
        <v>4.3456425914147333E-4</v>
      </c>
      <c r="AL30" s="42">
        <v>3.9744729070930954E-4</v>
      </c>
      <c r="AM30" s="42">
        <v>3.3347461396825585E-4</v>
      </c>
      <c r="AN30" s="42">
        <v>2.258849366742706E-4</v>
      </c>
      <c r="AO30" s="42">
        <v>8.3579343357598093E-4</v>
      </c>
      <c r="AP30" s="42">
        <v>3.7072157996900529E-4</v>
      </c>
      <c r="AQ30" s="42">
        <v>2.2736784520378705E-4</v>
      </c>
      <c r="AR30" s="42">
        <v>1.9240929945993156E-4</v>
      </c>
      <c r="AS30" s="42">
        <v>1.8053292811979165E-4</v>
      </c>
      <c r="AT30" s="42">
        <v>3.2057368625903137E-4</v>
      </c>
      <c r="AU30" s="42">
        <v>2.4785783979316885E-4</v>
      </c>
      <c r="AV30" s="42">
        <v>4.0181584110005172E-4</v>
      </c>
      <c r="AW30" s="42">
        <v>2.1522738717445183E-4</v>
      </c>
      <c r="AX30" s="42">
        <v>4.8983075415700715E-4</v>
      </c>
      <c r="AY30" s="42">
        <v>3.1761187897200101E-4</v>
      </c>
      <c r="AZ30" s="42">
        <v>3.2777042157139933E-4</v>
      </c>
      <c r="BA30" s="42">
        <v>2.7192407163779459E-4</v>
      </c>
      <c r="BB30" s="42">
        <v>2.5035554112958202E-4</v>
      </c>
      <c r="BC30" s="42">
        <v>6.2923690767475993E-4</v>
      </c>
      <c r="BD30" s="42">
        <v>8.9366104774798939E-4</v>
      </c>
      <c r="BE30" s="42">
        <v>2.7961945231447574E-4</v>
      </c>
      <c r="BF30" s="42">
        <v>2.9618278335741797E-4</v>
      </c>
      <c r="BG30" s="42">
        <v>2.6042049543298411E-4</v>
      </c>
      <c r="BH30" s="42">
        <v>1.6588555264397309E-4</v>
      </c>
      <c r="BI30" s="42">
        <v>1.1561126855513699E-4</v>
      </c>
      <c r="BJ30" s="42">
        <v>4.5345469594249215E-5</v>
      </c>
      <c r="BK30" s="42">
        <v>2.1606198969586823E-4</v>
      </c>
      <c r="BL30" s="42">
        <v>7.8608121088528319E-4</v>
      </c>
      <c r="BM30" s="42">
        <v>6.5666343697692365E-4</v>
      </c>
      <c r="BN30" s="42">
        <v>5.809300575447911E-4</v>
      </c>
      <c r="BO30" s="42">
        <v>3.2883193208882065E-4</v>
      </c>
      <c r="BP30" s="42">
        <v>9.1194302553311256E-5</v>
      </c>
      <c r="BQ30" s="42">
        <v>5.5865225534590737E-4</v>
      </c>
      <c r="BR30" s="42">
        <v>1.0349194812061455E-3</v>
      </c>
      <c r="BS30" s="42">
        <v>1.2554305715288753E-3</v>
      </c>
      <c r="BT30" s="42">
        <v>1.8321887805420611E-2</v>
      </c>
      <c r="BU30" s="42">
        <v>3.3091228086040259E-2</v>
      </c>
      <c r="BV30" s="42">
        <v>5.812166996328167E-4</v>
      </c>
      <c r="BW30" s="42">
        <v>2.6641875095678204E-3</v>
      </c>
      <c r="BX30" s="42">
        <v>0</v>
      </c>
      <c r="BY30" s="11"/>
      <c r="BZ30" s="11"/>
      <c r="CA30" s="11"/>
      <c r="CB30" s="11"/>
      <c r="CC30" s="11"/>
      <c r="CD30" s="11"/>
      <c r="CE30" s="11"/>
      <c r="CF30" s="11"/>
      <c r="CG30" s="11"/>
      <c r="CI30" s="9"/>
      <c r="CJ30" s="9"/>
      <c r="CK30" s="9"/>
    </row>
    <row r="31" spans="1:99">
      <c r="A31" s="6" t="s">
        <v>108</v>
      </c>
      <c r="B31" s="6" t="s">
        <v>109</v>
      </c>
      <c r="C31" s="4">
        <v>27</v>
      </c>
      <c r="D31" s="42">
        <v>6.8229958213005294E-3</v>
      </c>
      <c r="E31" s="42">
        <v>9.0325038590370454E-3</v>
      </c>
      <c r="F31" s="42">
        <v>3.9680029107678674E-3</v>
      </c>
      <c r="G31" s="42">
        <v>1.4283156802234164E-2</v>
      </c>
      <c r="H31" s="42">
        <v>5.3156798708385656E-3</v>
      </c>
      <c r="I31" s="42">
        <v>1.4556315645889517E-2</v>
      </c>
      <c r="J31" s="42">
        <v>1.0842185050855119E-2</v>
      </c>
      <c r="K31" s="42">
        <v>2.1695658609349945E-2</v>
      </c>
      <c r="L31" s="42">
        <v>9.2221653582819311E-3</v>
      </c>
      <c r="M31" s="42">
        <v>3.7672282020653598E-2</v>
      </c>
      <c r="N31" s="42">
        <v>5.1424141494634354E-2</v>
      </c>
      <c r="O31" s="42">
        <v>5.7098687620041385E-3</v>
      </c>
      <c r="P31" s="42">
        <v>1.076967226847146E-2</v>
      </c>
      <c r="Q31" s="42">
        <v>8.2607944865734969E-3</v>
      </c>
      <c r="R31" s="42">
        <v>2.5749972581130778E-2</v>
      </c>
      <c r="S31" s="42">
        <v>1.5984914071310394E-2</v>
      </c>
      <c r="T31" s="42">
        <v>1.4710899587220995E-2</v>
      </c>
      <c r="U31" s="42">
        <v>4.6028837103019658E-2</v>
      </c>
      <c r="V31" s="42">
        <v>4.476834723117433E-3</v>
      </c>
      <c r="W31" s="42">
        <v>4.2509165518119212E-3</v>
      </c>
      <c r="X31" s="42">
        <v>5.9621230435260254E-3</v>
      </c>
      <c r="Y31" s="42">
        <v>8.9345908628573768E-3</v>
      </c>
      <c r="Z31" s="42">
        <v>1.5066022996544717E-2</v>
      </c>
      <c r="AA31" s="42">
        <v>1.6620941503544845E-2</v>
      </c>
      <c r="AB31" s="42">
        <v>4.6378365308064516E-2</v>
      </c>
      <c r="AC31" s="42">
        <v>1.1305304659457524E-2</v>
      </c>
      <c r="AD31" s="42">
        <v>1.1407347457018273</v>
      </c>
      <c r="AE31" s="42">
        <v>3.3329079672556647E-2</v>
      </c>
      <c r="AF31" s="42">
        <v>1.1890131444335325E-2</v>
      </c>
      <c r="AG31" s="42">
        <v>7.3529199233714976E-3</v>
      </c>
      <c r="AH31" s="42">
        <v>1.5948468033200457E-2</v>
      </c>
      <c r="AI31" s="42">
        <v>1.6237025312927932E-2</v>
      </c>
      <c r="AJ31" s="42">
        <v>3.4010173573436997E-2</v>
      </c>
      <c r="AK31" s="42">
        <v>2.6156900043814005E-2</v>
      </c>
      <c r="AL31" s="42">
        <v>6.7876604963161086E-2</v>
      </c>
      <c r="AM31" s="42">
        <v>4.9329187239077789E-2</v>
      </c>
      <c r="AN31" s="42">
        <v>2.9813865048943906E-2</v>
      </c>
      <c r="AO31" s="42">
        <v>4.081441107378482E-2</v>
      </c>
      <c r="AP31" s="42">
        <v>2.8142209275935252E-2</v>
      </c>
      <c r="AQ31" s="42">
        <v>5.4475594534311193E-3</v>
      </c>
      <c r="AR31" s="42">
        <v>5.5655788743401999E-3</v>
      </c>
      <c r="AS31" s="42">
        <v>5.4911102950149591E-3</v>
      </c>
      <c r="AT31" s="42">
        <v>3.1206340716618988E-3</v>
      </c>
      <c r="AU31" s="42">
        <v>1.0644411290187759E-2</v>
      </c>
      <c r="AV31" s="42">
        <v>3.4883712751750735E-2</v>
      </c>
      <c r="AW31" s="42">
        <v>2.0033459481492526E-2</v>
      </c>
      <c r="AX31" s="42">
        <v>9.4440422714072852E-3</v>
      </c>
      <c r="AY31" s="42">
        <v>2.3308003158865952E-2</v>
      </c>
      <c r="AZ31" s="42">
        <v>4.8359812827790429E-3</v>
      </c>
      <c r="BA31" s="42">
        <v>2.089824658316379E-2</v>
      </c>
      <c r="BB31" s="42">
        <v>4.8534708080001298E-3</v>
      </c>
      <c r="BC31" s="42">
        <v>5.9719414815828098E-3</v>
      </c>
      <c r="BD31" s="42">
        <v>1.2527618589806276E-2</v>
      </c>
      <c r="BE31" s="42">
        <v>7.6141489623592629E-3</v>
      </c>
      <c r="BF31" s="42">
        <v>3.644137304615777E-3</v>
      </c>
      <c r="BG31" s="42">
        <v>3.6908674773369204E-3</v>
      </c>
      <c r="BH31" s="42">
        <v>2.2424578620403096E-3</v>
      </c>
      <c r="BI31" s="42">
        <v>1.4948449380319487E-3</v>
      </c>
      <c r="BJ31" s="42">
        <v>8.023678264384433E-4</v>
      </c>
      <c r="BK31" s="42">
        <v>4.6141997331312365E-3</v>
      </c>
      <c r="BL31" s="42">
        <v>3.585048951115151E-3</v>
      </c>
      <c r="BM31" s="42">
        <v>3.9229368355045242E-3</v>
      </c>
      <c r="BN31" s="42">
        <v>1.0918407077674079E-2</v>
      </c>
      <c r="BO31" s="42">
        <v>5.507252757449818E-3</v>
      </c>
      <c r="BP31" s="42">
        <v>1.2221015686971161E-3</v>
      </c>
      <c r="BQ31" s="42">
        <v>2.397203780192805E-3</v>
      </c>
      <c r="BR31" s="42">
        <v>2.1308970977868299E-3</v>
      </c>
      <c r="BS31" s="42">
        <v>2.2374309742428608E-3</v>
      </c>
      <c r="BT31" s="42">
        <v>6.6969326116188997E-3</v>
      </c>
      <c r="BU31" s="42">
        <v>6.4080361169985278E-3</v>
      </c>
      <c r="BV31" s="42">
        <v>4.2072130556529991E-3</v>
      </c>
      <c r="BW31" s="42">
        <v>5.4663805179275037E-3</v>
      </c>
      <c r="BX31" s="42">
        <v>0</v>
      </c>
      <c r="BY31" s="11"/>
      <c r="BZ31" s="11"/>
      <c r="CA31" s="11"/>
      <c r="CB31" s="11"/>
      <c r="CC31" s="11"/>
      <c r="CD31" s="11"/>
      <c r="CE31" s="11"/>
      <c r="CF31" s="11"/>
      <c r="CG31" s="11"/>
      <c r="CI31" s="9"/>
      <c r="CJ31" s="9"/>
      <c r="CK31" s="9"/>
    </row>
    <row r="32" spans="1:99">
      <c r="A32" s="6" t="s">
        <v>112</v>
      </c>
      <c r="B32" s="6" t="s">
        <v>113</v>
      </c>
      <c r="C32" s="4">
        <v>28</v>
      </c>
      <c r="D32" s="42">
        <v>1.0728513243974804E-2</v>
      </c>
      <c r="E32" s="42">
        <v>1.7267547381946611E-2</v>
      </c>
      <c r="F32" s="42">
        <v>3.0348732550185132E-3</v>
      </c>
      <c r="G32" s="42">
        <v>6.1209492693252094E-3</v>
      </c>
      <c r="H32" s="42">
        <v>2.4273572824911357E-3</v>
      </c>
      <c r="I32" s="42">
        <v>3.4528692607182776E-3</v>
      </c>
      <c r="J32" s="42">
        <v>3.8555913787047123E-3</v>
      </c>
      <c r="K32" s="42">
        <v>7.5339172622572422E-3</v>
      </c>
      <c r="L32" s="42">
        <v>8.3794044114182693E-3</v>
      </c>
      <c r="M32" s="42">
        <v>9.8506604070015547E-3</v>
      </c>
      <c r="N32" s="42">
        <v>2.6057972541613083E-2</v>
      </c>
      <c r="O32" s="42">
        <v>4.444327808761455E-3</v>
      </c>
      <c r="P32" s="42">
        <v>3.2002142415843652E-3</v>
      </c>
      <c r="Q32" s="42">
        <v>1.6781922811995719E-3</v>
      </c>
      <c r="R32" s="42">
        <v>1.9422812639302274E-3</v>
      </c>
      <c r="S32" s="42">
        <v>2.534643567705067E-3</v>
      </c>
      <c r="T32" s="42">
        <v>5.0390895923486155E-3</v>
      </c>
      <c r="U32" s="42">
        <v>2.5736854022489204E-3</v>
      </c>
      <c r="V32" s="42">
        <v>1.742107323957878E-3</v>
      </c>
      <c r="W32" s="42">
        <v>1.5222041295718282E-3</v>
      </c>
      <c r="X32" s="42">
        <v>2.5002785540168635E-3</v>
      </c>
      <c r="Y32" s="42">
        <v>6.1943571949194393E-3</v>
      </c>
      <c r="Z32" s="42">
        <v>6.5947485566354887E-3</v>
      </c>
      <c r="AA32" s="42">
        <v>5.3273543297740868E-3</v>
      </c>
      <c r="AB32" s="42">
        <v>1.0420265653129746E-2</v>
      </c>
      <c r="AC32" s="42">
        <v>2.3841349311619292E-3</v>
      </c>
      <c r="AD32" s="42">
        <v>7.5319135859009609E-3</v>
      </c>
      <c r="AE32" s="42">
        <v>1.0889280946162094</v>
      </c>
      <c r="AF32" s="42">
        <v>5.4279982703695148E-3</v>
      </c>
      <c r="AG32" s="42">
        <v>5.9188533654002708E-3</v>
      </c>
      <c r="AH32" s="42">
        <v>4.3298366879889411E-3</v>
      </c>
      <c r="AI32" s="42">
        <v>1.3103764875923222E-3</v>
      </c>
      <c r="AJ32" s="42">
        <v>6.3894987695072665E-3</v>
      </c>
      <c r="AK32" s="42">
        <v>4.2434473171567575E-3</v>
      </c>
      <c r="AL32" s="42">
        <v>1.4277337552111054E-2</v>
      </c>
      <c r="AM32" s="42">
        <v>3.6831820274469958E-3</v>
      </c>
      <c r="AN32" s="42">
        <v>5.7863340882810003E-3</v>
      </c>
      <c r="AO32" s="42">
        <v>8.423398750284139E-3</v>
      </c>
      <c r="AP32" s="42">
        <v>5.006096435844873E-3</v>
      </c>
      <c r="AQ32" s="42">
        <v>1.0980049823393507E-2</v>
      </c>
      <c r="AR32" s="42">
        <v>8.8356665522408527E-3</v>
      </c>
      <c r="AS32" s="42">
        <v>8.3985931056988188E-3</v>
      </c>
      <c r="AT32" s="42">
        <v>2.6534862820482667E-3</v>
      </c>
      <c r="AU32" s="42">
        <v>1.8105635068422665E-2</v>
      </c>
      <c r="AV32" s="42">
        <v>9.5433107121117369E-2</v>
      </c>
      <c r="AW32" s="42">
        <v>3.070995207798462E-3</v>
      </c>
      <c r="AX32" s="42">
        <v>1.5875132506656012E-3</v>
      </c>
      <c r="AY32" s="42">
        <v>1.2771944614285728E-3</v>
      </c>
      <c r="AZ32" s="42">
        <v>1.2357904352873952E-3</v>
      </c>
      <c r="BA32" s="42">
        <v>1.2775660306133115E-3</v>
      </c>
      <c r="BB32" s="42">
        <v>2.2871585410823934E-3</v>
      </c>
      <c r="BC32" s="42">
        <v>1.1122522814687397E-2</v>
      </c>
      <c r="BD32" s="42">
        <v>7.2091207835564596E-3</v>
      </c>
      <c r="BE32" s="42">
        <v>1.4943861305889929E-3</v>
      </c>
      <c r="BF32" s="42">
        <v>1.815464744085225E-3</v>
      </c>
      <c r="BG32" s="42">
        <v>3.8446915973980762E-3</v>
      </c>
      <c r="BH32" s="42">
        <v>1.2284259329892234E-3</v>
      </c>
      <c r="BI32" s="42">
        <v>7.9101823287573291E-4</v>
      </c>
      <c r="BJ32" s="42">
        <v>4.3609881378762145E-3</v>
      </c>
      <c r="BK32" s="42">
        <v>1.036194534921673E-3</v>
      </c>
      <c r="BL32" s="42">
        <v>2.076694629134204E-3</v>
      </c>
      <c r="BM32" s="42">
        <v>1.277157005549278E-3</v>
      </c>
      <c r="BN32" s="42">
        <v>1.5217932237306618E-3</v>
      </c>
      <c r="BO32" s="42">
        <v>3.1031016795454703E-3</v>
      </c>
      <c r="BP32" s="42">
        <v>4.2699488736295692E-4</v>
      </c>
      <c r="BQ32" s="42">
        <v>2.9943205017858572E-3</v>
      </c>
      <c r="BR32" s="42">
        <v>1.3062265400989898E-3</v>
      </c>
      <c r="BS32" s="42">
        <v>1.3055044192713246E-3</v>
      </c>
      <c r="BT32" s="42">
        <v>3.5699452021197178E-3</v>
      </c>
      <c r="BU32" s="42">
        <v>1.8616243497613122E-3</v>
      </c>
      <c r="BV32" s="42">
        <v>2.3833948071890474E-3</v>
      </c>
      <c r="BW32" s="42">
        <v>3.6484547370318971E-3</v>
      </c>
      <c r="BX32" s="42">
        <v>0</v>
      </c>
      <c r="BY32" s="11"/>
      <c r="BZ32" s="11"/>
      <c r="CA32" s="11"/>
      <c r="CB32" s="11"/>
      <c r="CC32" s="11"/>
      <c r="CD32" s="11"/>
      <c r="CE32" s="11"/>
      <c r="CF32" s="11"/>
      <c r="CG32" s="11"/>
      <c r="CI32" s="9"/>
      <c r="CJ32" s="9"/>
      <c r="CK32" s="9"/>
    </row>
    <row r="33" spans="1:99">
      <c r="A33" s="6" t="s">
        <v>116</v>
      </c>
      <c r="B33" s="6" t="s">
        <v>117</v>
      </c>
      <c r="C33" s="4">
        <v>29</v>
      </c>
      <c r="D33" s="42">
        <v>3.3924741297198502E-3</v>
      </c>
      <c r="E33" s="42">
        <v>6.7888566264499902E-3</v>
      </c>
      <c r="F33" s="42">
        <v>2.3414827738739699E-3</v>
      </c>
      <c r="G33" s="42">
        <v>1.204311348547699E-2</v>
      </c>
      <c r="H33" s="42">
        <v>2.4511428705519405E-2</v>
      </c>
      <c r="I33" s="42">
        <v>1.1253147203473712E-2</v>
      </c>
      <c r="J33" s="42">
        <v>1.7269563548275964E-2</v>
      </c>
      <c r="K33" s="42">
        <v>8.2965748518224018E-3</v>
      </c>
      <c r="L33" s="42">
        <v>3.9487178955321693E-3</v>
      </c>
      <c r="M33" s="42">
        <v>6.3016909899782933E-3</v>
      </c>
      <c r="N33" s="42">
        <v>1.7479912879097195E-2</v>
      </c>
      <c r="O33" s="42">
        <v>2.9019760270603805E-3</v>
      </c>
      <c r="P33" s="42">
        <v>3.7206239001369218E-3</v>
      </c>
      <c r="Q33" s="42">
        <v>2.6616967293205595E-3</v>
      </c>
      <c r="R33" s="42">
        <v>3.4535229149962369E-3</v>
      </c>
      <c r="S33" s="42">
        <v>9.0710997942766488E-3</v>
      </c>
      <c r="T33" s="42">
        <v>7.4679513549938108E-3</v>
      </c>
      <c r="U33" s="42">
        <v>5.6893360940476236E-3</v>
      </c>
      <c r="V33" s="42">
        <v>9.5943557381863893E-3</v>
      </c>
      <c r="W33" s="42">
        <v>1.0124277035678433E-2</v>
      </c>
      <c r="X33" s="42">
        <v>1.355951100412167E-2</v>
      </c>
      <c r="Y33" s="42">
        <v>4.2198681546353851E-3</v>
      </c>
      <c r="Z33" s="42">
        <v>5.415435048934541E-3</v>
      </c>
      <c r="AA33" s="42">
        <v>6.3818123810369847E-3</v>
      </c>
      <c r="AB33" s="42">
        <v>9.6759152968069213E-3</v>
      </c>
      <c r="AC33" s="42">
        <v>3.0206381571672007E-3</v>
      </c>
      <c r="AD33" s="42">
        <v>1.5246599914518844E-2</v>
      </c>
      <c r="AE33" s="42">
        <v>1.9139742276008072E-2</v>
      </c>
      <c r="AF33" s="42">
        <v>1.1147876839917132</v>
      </c>
      <c r="AG33" s="42">
        <v>2.4027831451827221E-2</v>
      </c>
      <c r="AH33" s="42">
        <v>0.23210686349290618</v>
      </c>
      <c r="AI33" s="42">
        <v>7.2213177194494875E-3</v>
      </c>
      <c r="AJ33" s="42">
        <v>6.0083901188376039E-2</v>
      </c>
      <c r="AK33" s="42">
        <v>0.10139483768157317</v>
      </c>
      <c r="AL33" s="42">
        <v>7.5512854893162618E-2</v>
      </c>
      <c r="AM33" s="42">
        <v>0.11474676775264434</v>
      </c>
      <c r="AN33" s="42">
        <v>3.8449969878340491E-2</v>
      </c>
      <c r="AO33" s="42">
        <v>2.9111258489672061E-2</v>
      </c>
      <c r="AP33" s="42">
        <v>4.5352863462779169E-2</v>
      </c>
      <c r="AQ33" s="42">
        <v>9.5577140815105086E-3</v>
      </c>
      <c r="AR33" s="42">
        <v>9.3851806729420822E-3</v>
      </c>
      <c r="AS33" s="42">
        <v>9.1890428493773806E-3</v>
      </c>
      <c r="AT33" s="42">
        <v>7.1150315136372568E-3</v>
      </c>
      <c r="AU33" s="42">
        <v>8.8454559184904333E-3</v>
      </c>
      <c r="AV33" s="42">
        <v>4.6781535717018576E-2</v>
      </c>
      <c r="AW33" s="42">
        <v>1.444523244913028E-2</v>
      </c>
      <c r="AX33" s="42">
        <v>4.1321714801270809E-3</v>
      </c>
      <c r="AY33" s="42">
        <v>7.8538639980913916E-3</v>
      </c>
      <c r="AZ33" s="42">
        <v>6.3413480933111679E-3</v>
      </c>
      <c r="BA33" s="42">
        <v>3.8165278835388043E-3</v>
      </c>
      <c r="BB33" s="42">
        <v>3.6352251073361653E-3</v>
      </c>
      <c r="BC33" s="42">
        <v>4.9069166857029691E-3</v>
      </c>
      <c r="BD33" s="42">
        <v>6.134160460282416E-3</v>
      </c>
      <c r="BE33" s="42">
        <v>3.2135200598980168E-3</v>
      </c>
      <c r="BF33" s="42">
        <v>2.386346110409878E-3</v>
      </c>
      <c r="BG33" s="42">
        <v>3.2670153569394683E-3</v>
      </c>
      <c r="BH33" s="42">
        <v>1.8380165943842838E-3</v>
      </c>
      <c r="BI33" s="42">
        <v>8.8953657245613243E-4</v>
      </c>
      <c r="BJ33" s="42">
        <v>6.9426002069464558E-4</v>
      </c>
      <c r="BK33" s="42">
        <v>1.6084119276204311E-3</v>
      </c>
      <c r="BL33" s="42">
        <v>2.8729679668470978E-3</v>
      </c>
      <c r="BM33" s="42">
        <v>1.9008642051898843E-3</v>
      </c>
      <c r="BN33" s="42">
        <v>9.418686575300329E-3</v>
      </c>
      <c r="BO33" s="42">
        <v>3.1988392067414072E-3</v>
      </c>
      <c r="BP33" s="42">
        <v>1.4389230566206163E-3</v>
      </c>
      <c r="BQ33" s="42">
        <v>2.4175159278074219E-3</v>
      </c>
      <c r="BR33" s="42">
        <v>1.1320983795254358E-3</v>
      </c>
      <c r="BS33" s="42">
        <v>1.5416607788567109E-3</v>
      </c>
      <c r="BT33" s="42">
        <v>2.7989634487671422E-3</v>
      </c>
      <c r="BU33" s="42">
        <v>2.2962340835752473E-3</v>
      </c>
      <c r="BV33" s="42">
        <v>3.6286480344765565E-3</v>
      </c>
      <c r="BW33" s="42">
        <v>2.8194673141379032E-3</v>
      </c>
      <c r="BX33" s="42">
        <v>0</v>
      </c>
      <c r="BY33" s="11"/>
      <c r="BZ33" s="11"/>
      <c r="CA33" s="11"/>
      <c r="CB33" s="11"/>
      <c r="CC33" s="11"/>
      <c r="CD33" s="11"/>
      <c r="CE33" s="11"/>
      <c r="CF33" s="11"/>
      <c r="CG33" s="11"/>
      <c r="CI33" s="9"/>
      <c r="CJ33" s="9"/>
      <c r="CK33" s="9"/>
    </row>
    <row r="34" spans="1:99">
      <c r="A34" s="6" t="s">
        <v>120</v>
      </c>
      <c r="B34" s="7" t="s">
        <v>121</v>
      </c>
      <c r="C34" s="4">
        <v>30</v>
      </c>
      <c r="D34" s="42">
        <v>3.6874380905027176E-3</v>
      </c>
      <c r="E34" s="42">
        <v>2.8407511880422006E-3</v>
      </c>
      <c r="F34" s="42">
        <v>1.0079362887701452E-3</v>
      </c>
      <c r="G34" s="42">
        <v>4.2894914164781786E-3</v>
      </c>
      <c r="H34" s="42">
        <v>3.8947885214497746E-3</v>
      </c>
      <c r="I34" s="42">
        <v>4.0215118763933938E-3</v>
      </c>
      <c r="J34" s="42">
        <v>1.1517699669686174E-2</v>
      </c>
      <c r="K34" s="42">
        <v>4.4754566220244615E-3</v>
      </c>
      <c r="L34" s="42">
        <v>3.2530811877438011E-3</v>
      </c>
      <c r="M34" s="42">
        <v>5.1854507129854817E-3</v>
      </c>
      <c r="N34" s="42">
        <v>4.4158037903579642E-3</v>
      </c>
      <c r="O34" s="42">
        <v>2.3026528325395443E-3</v>
      </c>
      <c r="P34" s="42">
        <v>3.0440217643681708E-3</v>
      </c>
      <c r="Q34" s="42">
        <v>2.0218119412196978E-3</v>
      </c>
      <c r="R34" s="42">
        <v>2.6202796489182599E-3</v>
      </c>
      <c r="S34" s="42">
        <v>3.6800480232489175E-3</v>
      </c>
      <c r="T34" s="42">
        <v>8.5781347990200214E-3</v>
      </c>
      <c r="U34" s="42">
        <v>1.6842563419635418E-2</v>
      </c>
      <c r="V34" s="42">
        <v>2.1134188192420723E-3</v>
      </c>
      <c r="W34" s="42">
        <v>2.107206321399512E-3</v>
      </c>
      <c r="X34" s="42">
        <v>3.3600353530727103E-3</v>
      </c>
      <c r="Y34" s="42">
        <v>3.3060063758322236E-3</v>
      </c>
      <c r="Z34" s="42">
        <v>1.2688570980082641E-2</v>
      </c>
      <c r="AA34" s="42">
        <v>9.0202535393423267E-3</v>
      </c>
      <c r="AB34" s="42">
        <v>5.8489479154510129E-3</v>
      </c>
      <c r="AC34" s="42">
        <v>2.2582419685126067E-3</v>
      </c>
      <c r="AD34" s="42">
        <v>5.2858525459004244E-3</v>
      </c>
      <c r="AE34" s="42">
        <v>6.5506189002354862E-3</v>
      </c>
      <c r="AF34" s="42">
        <v>2.3371840735865807E-2</v>
      </c>
      <c r="AG34" s="42">
        <v>1.1960170422990288</v>
      </c>
      <c r="AH34" s="42">
        <v>3.6054916220396006E-2</v>
      </c>
      <c r="AI34" s="42">
        <v>6.4139041272248945E-3</v>
      </c>
      <c r="AJ34" s="42">
        <v>0.1094787303496043</v>
      </c>
      <c r="AK34" s="42">
        <v>2.8057151258501136E-2</v>
      </c>
      <c r="AL34" s="42">
        <v>2.5144894355420857E-2</v>
      </c>
      <c r="AM34" s="42">
        <v>6.8041500045319503E-2</v>
      </c>
      <c r="AN34" s="42">
        <v>3.2603529846359024E-2</v>
      </c>
      <c r="AO34" s="42">
        <v>3.7301826581708615E-2</v>
      </c>
      <c r="AP34" s="42">
        <v>3.4542297319578232E-2</v>
      </c>
      <c r="AQ34" s="42">
        <v>5.2304927633382379E-3</v>
      </c>
      <c r="AR34" s="42">
        <v>5.4217188252328507E-3</v>
      </c>
      <c r="AS34" s="42">
        <v>5.3466938939878391E-3</v>
      </c>
      <c r="AT34" s="42">
        <v>3.8732809029519118E-3</v>
      </c>
      <c r="AU34" s="42">
        <v>4.9209372899152353E-3</v>
      </c>
      <c r="AV34" s="42">
        <v>1.2010862605647755E-2</v>
      </c>
      <c r="AW34" s="42">
        <v>1.2791264688052825E-2</v>
      </c>
      <c r="AX34" s="42">
        <v>2.0369738448038311E-3</v>
      </c>
      <c r="AY34" s="42">
        <v>4.2759888248562828E-3</v>
      </c>
      <c r="AZ34" s="42">
        <v>4.0540766121289901E-3</v>
      </c>
      <c r="BA34" s="42">
        <v>1.7374511366990699E-3</v>
      </c>
      <c r="BB34" s="42">
        <v>2.2837290366941841E-3</v>
      </c>
      <c r="BC34" s="42">
        <v>2.4971414780702167E-3</v>
      </c>
      <c r="BD34" s="42">
        <v>2.3541629477905834E-3</v>
      </c>
      <c r="BE34" s="42">
        <v>3.2458584504949177E-3</v>
      </c>
      <c r="BF34" s="42">
        <v>1.7044841566936921E-3</v>
      </c>
      <c r="BG34" s="42">
        <v>2.0033609889688665E-3</v>
      </c>
      <c r="BH34" s="42">
        <v>1.1452524551042685E-3</v>
      </c>
      <c r="BI34" s="42">
        <v>6.5035377501080922E-4</v>
      </c>
      <c r="BJ34" s="42">
        <v>4.2885616302847541E-4</v>
      </c>
      <c r="BK34" s="42">
        <v>1.4552983224759976E-3</v>
      </c>
      <c r="BL34" s="42">
        <v>1.6180491748866693E-3</v>
      </c>
      <c r="BM34" s="42">
        <v>1.7078536786680541E-3</v>
      </c>
      <c r="BN34" s="42">
        <v>2.7691665587889244E-3</v>
      </c>
      <c r="BO34" s="42">
        <v>1.8843975886137783E-3</v>
      </c>
      <c r="BP34" s="42">
        <v>7.3040719067697776E-4</v>
      </c>
      <c r="BQ34" s="42">
        <v>9.8047644134639138E-4</v>
      </c>
      <c r="BR34" s="42">
        <v>6.2038045154125666E-4</v>
      </c>
      <c r="BS34" s="42">
        <v>1.1789973207238006E-3</v>
      </c>
      <c r="BT34" s="42">
        <v>1.6102423415722354E-3</v>
      </c>
      <c r="BU34" s="42">
        <v>2.3965356244860171E-3</v>
      </c>
      <c r="BV34" s="42">
        <v>3.3032810669893758E-3</v>
      </c>
      <c r="BW34" s="42">
        <v>2.288926646740643E-3</v>
      </c>
      <c r="BX34" s="42">
        <v>0</v>
      </c>
      <c r="BY34" s="11"/>
      <c r="BZ34" s="11"/>
      <c r="CA34" s="11"/>
      <c r="CB34" s="11"/>
      <c r="CC34" s="11"/>
      <c r="CD34" s="11"/>
      <c r="CE34" s="11"/>
      <c r="CF34" s="11"/>
      <c r="CG34" s="11"/>
      <c r="CI34" s="9"/>
      <c r="CJ34" s="9"/>
      <c r="CK34" s="9"/>
    </row>
    <row r="35" spans="1:99">
      <c r="A35" s="6" t="s">
        <v>124</v>
      </c>
      <c r="B35" s="6" t="s">
        <v>125</v>
      </c>
      <c r="C35" s="4">
        <v>31</v>
      </c>
      <c r="D35" s="42">
        <v>4.2157711545461399E-3</v>
      </c>
      <c r="E35" s="42">
        <v>8.379587743522432E-3</v>
      </c>
      <c r="F35" s="42">
        <v>3.0505789704214905E-3</v>
      </c>
      <c r="G35" s="42">
        <v>8.2904986787467657E-3</v>
      </c>
      <c r="H35" s="42">
        <v>1.27028144582359E-2</v>
      </c>
      <c r="I35" s="42">
        <v>1.7290832447157321E-2</v>
      </c>
      <c r="J35" s="42">
        <v>2.0549627919288715E-2</v>
      </c>
      <c r="K35" s="42">
        <v>1.5533179691139093E-2</v>
      </c>
      <c r="L35" s="42">
        <v>5.0658916880470129E-3</v>
      </c>
      <c r="M35" s="42">
        <v>1.2517752099174247E-2</v>
      </c>
      <c r="N35" s="42">
        <v>5.6666513955375072E-2</v>
      </c>
      <c r="O35" s="42">
        <v>3.8350449054534315E-3</v>
      </c>
      <c r="P35" s="42">
        <v>4.6231057046793389E-3</v>
      </c>
      <c r="Q35" s="42">
        <v>3.5866271252373173E-3</v>
      </c>
      <c r="R35" s="42">
        <v>4.4618462261218975E-3</v>
      </c>
      <c r="S35" s="42">
        <v>2.2375650272371993E-2</v>
      </c>
      <c r="T35" s="42">
        <v>6.3459110749133551E-3</v>
      </c>
      <c r="U35" s="42">
        <v>6.5820405398987567E-3</v>
      </c>
      <c r="V35" s="42">
        <v>6.3984130902018212E-3</v>
      </c>
      <c r="W35" s="42">
        <v>6.5875580557119041E-3</v>
      </c>
      <c r="X35" s="42">
        <v>8.8090517144535224E-3</v>
      </c>
      <c r="Y35" s="42">
        <v>5.7547281979501179E-3</v>
      </c>
      <c r="Z35" s="42">
        <v>6.8412354431791412E-3</v>
      </c>
      <c r="AA35" s="42">
        <v>1.2823847905270915E-2</v>
      </c>
      <c r="AB35" s="42">
        <v>2.4802773382575451E-2</v>
      </c>
      <c r="AC35" s="42">
        <v>4.4122763313383445E-3</v>
      </c>
      <c r="AD35" s="42">
        <v>7.041696257721981E-3</v>
      </c>
      <c r="AE35" s="42">
        <v>8.3879899548884029E-3</v>
      </c>
      <c r="AF35" s="42">
        <v>2.6865482330090121E-2</v>
      </c>
      <c r="AG35" s="42">
        <v>1.3673570687385108E-2</v>
      </c>
      <c r="AH35" s="42">
        <v>1.0859059730308724</v>
      </c>
      <c r="AI35" s="42">
        <v>1.3765885819193508E-2</v>
      </c>
      <c r="AJ35" s="42">
        <v>3.7150783518432588E-2</v>
      </c>
      <c r="AK35" s="42">
        <v>5.050431188696887E-2</v>
      </c>
      <c r="AL35" s="42">
        <v>3.3834282553138473E-2</v>
      </c>
      <c r="AM35" s="42">
        <v>3.286366302530979E-2</v>
      </c>
      <c r="AN35" s="42">
        <v>4.9245436016730156E-2</v>
      </c>
      <c r="AO35" s="42">
        <v>2.4000473150335523E-2</v>
      </c>
      <c r="AP35" s="42">
        <v>5.3276536232827125E-2</v>
      </c>
      <c r="AQ35" s="42">
        <v>1.7503548287652864E-2</v>
      </c>
      <c r="AR35" s="42">
        <v>1.835191859555068E-2</v>
      </c>
      <c r="AS35" s="42">
        <v>1.824261447145498E-2</v>
      </c>
      <c r="AT35" s="42">
        <v>7.37242267833659E-3</v>
      </c>
      <c r="AU35" s="42">
        <v>1.2001222752498878E-2</v>
      </c>
      <c r="AV35" s="42">
        <v>4.6695097495123794E-2</v>
      </c>
      <c r="AW35" s="42">
        <v>7.47076207627976E-3</v>
      </c>
      <c r="AX35" s="42">
        <v>3.4962951710853412E-3</v>
      </c>
      <c r="AY35" s="42">
        <v>4.2462851299405416E-3</v>
      </c>
      <c r="AZ35" s="42">
        <v>6.604021355681472E-3</v>
      </c>
      <c r="BA35" s="42">
        <v>3.3949134921676485E-3</v>
      </c>
      <c r="BB35" s="42">
        <v>3.5348517233004663E-3</v>
      </c>
      <c r="BC35" s="42">
        <v>9.8203634719657984E-3</v>
      </c>
      <c r="BD35" s="42">
        <v>1.6406013739188888E-2</v>
      </c>
      <c r="BE35" s="42">
        <v>3.2972331522492602E-3</v>
      </c>
      <c r="BF35" s="42">
        <v>2.7809355524108449E-3</v>
      </c>
      <c r="BG35" s="42">
        <v>3.3483604254803847E-3</v>
      </c>
      <c r="BH35" s="42">
        <v>1.7474865946259721E-3</v>
      </c>
      <c r="BI35" s="42">
        <v>9.3940927846283947E-4</v>
      </c>
      <c r="BJ35" s="42">
        <v>1.1019803924923988E-3</v>
      </c>
      <c r="BK35" s="42">
        <v>1.5179303772857918E-3</v>
      </c>
      <c r="BL35" s="42">
        <v>2.4549806933782175E-3</v>
      </c>
      <c r="BM35" s="42">
        <v>2.0076267329477899E-3</v>
      </c>
      <c r="BN35" s="42">
        <v>3.2314797959429064E-3</v>
      </c>
      <c r="BO35" s="42">
        <v>4.2823255216431749E-3</v>
      </c>
      <c r="BP35" s="42">
        <v>2.9054467869494946E-3</v>
      </c>
      <c r="BQ35" s="42">
        <v>3.2213624421359036E-3</v>
      </c>
      <c r="BR35" s="42">
        <v>1.2935793474330194E-3</v>
      </c>
      <c r="BS35" s="42">
        <v>1.403400410462164E-3</v>
      </c>
      <c r="BT35" s="42">
        <v>3.484848693555601E-3</v>
      </c>
      <c r="BU35" s="42">
        <v>2.5231748830368272E-3</v>
      </c>
      <c r="BV35" s="42">
        <v>3.1968504496193957E-3</v>
      </c>
      <c r="BW35" s="42">
        <v>3.8483144134844071E-3</v>
      </c>
      <c r="BX35" s="42">
        <v>0</v>
      </c>
      <c r="BY35" s="11"/>
      <c r="BZ35" s="11"/>
      <c r="CA35" s="11"/>
      <c r="CB35" s="11"/>
      <c r="CC35" s="11"/>
      <c r="CD35" s="11"/>
      <c r="CE35" s="11"/>
      <c r="CF35" s="11"/>
      <c r="CG35" s="11"/>
      <c r="CI35" s="9"/>
      <c r="CJ35" s="9"/>
      <c r="CK35" s="9"/>
    </row>
    <row r="36" spans="1:99">
      <c r="A36" s="6" t="s">
        <v>128</v>
      </c>
      <c r="B36" s="7" t="s">
        <v>129</v>
      </c>
      <c r="C36" s="4">
        <v>32</v>
      </c>
      <c r="D36" s="42">
        <v>6.196214092433766E-4</v>
      </c>
      <c r="E36" s="42">
        <v>7.48172591532837E-4</v>
      </c>
      <c r="F36" s="42">
        <v>3.9128874522995289E-4</v>
      </c>
      <c r="G36" s="42">
        <v>1.8880816240046407E-3</v>
      </c>
      <c r="H36" s="42">
        <v>3.2725907340473048E-3</v>
      </c>
      <c r="I36" s="42">
        <v>2.8796116450637925E-3</v>
      </c>
      <c r="J36" s="42">
        <v>3.0202390989413895E-3</v>
      </c>
      <c r="K36" s="42">
        <v>1.3280186428294251E-3</v>
      </c>
      <c r="L36" s="42">
        <v>1.0938388347458111E-3</v>
      </c>
      <c r="M36" s="42">
        <v>1.2720599471813493E-3</v>
      </c>
      <c r="N36" s="42">
        <v>1.8812428451706346E-3</v>
      </c>
      <c r="O36" s="42">
        <v>1.2318343883577667E-3</v>
      </c>
      <c r="P36" s="42">
        <v>1.0358429226936207E-3</v>
      </c>
      <c r="Q36" s="42">
        <v>1.0093679414001093E-3</v>
      </c>
      <c r="R36" s="42">
        <v>1.2614192848345773E-3</v>
      </c>
      <c r="S36" s="42">
        <v>1.451337831770987E-3</v>
      </c>
      <c r="T36" s="42">
        <v>1.7238061536496772E-3</v>
      </c>
      <c r="U36" s="42">
        <v>1.4304957990222075E-2</v>
      </c>
      <c r="V36" s="42">
        <v>1.5114807355407146E-3</v>
      </c>
      <c r="W36" s="42">
        <v>1.5711479721573517E-3</v>
      </c>
      <c r="X36" s="42">
        <v>1.9709480827114212E-3</v>
      </c>
      <c r="Y36" s="42">
        <v>1.1467288276974484E-3</v>
      </c>
      <c r="Z36" s="42">
        <v>1.1434222945781727E-3</v>
      </c>
      <c r="AA36" s="42">
        <v>1.3808587066476328E-3</v>
      </c>
      <c r="AB36" s="42">
        <v>1.4884615843535219E-3</v>
      </c>
      <c r="AC36" s="42">
        <v>1.5445488605872581E-3</v>
      </c>
      <c r="AD36" s="42">
        <v>1.4073630532448998E-3</v>
      </c>
      <c r="AE36" s="42">
        <v>1.8322547179336116E-3</v>
      </c>
      <c r="AF36" s="42">
        <v>2.3445066799540281E-3</v>
      </c>
      <c r="AG36" s="42">
        <v>1.9029748843770796E-3</v>
      </c>
      <c r="AH36" s="42">
        <v>1.6236079129327808E-3</v>
      </c>
      <c r="AI36" s="42">
        <v>1.2033081259200706</v>
      </c>
      <c r="AJ36" s="42">
        <v>1.0400005809132352E-2</v>
      </c>
      <c r="AK36" s="42">
        <v>9.4541720185400292E-3</v>
      </c>
      <c r="AL36" s="42">
        <v>4.4120940635540701E-3</v>
      </c>
      <c r="AM36" s="42">
        <v>4.1880005660054863E-3</v>
      </c>
      <c r="AN36" s="42">
        <v>3.8673764498112001E-3</v>
      </c>
      <c r="AO36" s="42">
        <v>2.3396211525697555E-3</v>
      </c>
      <c r="AP36" s="42">
        <v>1.4956479561346835E-2</v>
      </c>
      <c r="AQ36" s="42">
        <v>3.315958557614419E-3</v>
      </c>
      <c r="AR36" s="42">
        <v>3.426096553820973E-3</v>
      </c>
      <c r="AS36" s="42">
        <v>3.3744063283029577E-3</v>
      </c>
      <c r="AT36" s="42">
        <v>2.552238853394638E-3</v>
      </c>
      <c r="AU36" s="42">
        <v>1.412782939884293E-3</v>
      </c>
      <c r="AV36" s="42">
        <v>2.4326218992571087E-3</v>
      </c>
      <c r="AW36" s="42">
        <v>1.5159769783311275E-3</v>
      </c>
      <c r="AX36" s="42">
        <v>1.5769330950974039E-3</v>
      </c>
      <c r="AY36" s="42">
        <v>1.2986130748640044E-3</v>
      </c>
      <c r="AZ36" s="42">
        <v>2.5136253706598277E-3</v>
      </c>
      <c r="BA36" s="42">
        <v>1.9100601582700465E-3</v>
      </c>
      <c r="BB36" s="42">
        <v>3.7400751289688263E-3</v>
      </c>
      <c r="BC36" s="42">
        <v>1.288462356340435E-3</v>
      </c>
      <c r="BD36" s="42">
        <v>8.7883997380175545E-4</v>
      </c>
      <c r="BE36" s="42">
        <v>2.8328558069144103E-3</v>
      </c>
      <c r="BF36" s="42">
        <v>1.1053329181951531E-2</v>
      </c>
      <c r="BG36" s="42">
        <v>4.7998246518533346E-3</v>
      </c>
      <c r="BH36" s="42">
        <v>1.7232186997591291E-2</v>
      </c>
      <c r="BI36" s="42">
        <v>2.0603509734252617E-3</v>
      </c>
      <c r="BJ36" s="42">
        <v>2.2393285865580315E-4</v>
      </c>
      <c r="BK36" s="42">
        <v>3.1716508768959992E-3</v>
      </c>
      <c r="BL36" s="42">
        <v>1.5035419666612589E-2</v>
      </c>
      <c r="BM36" s="42">
        <v>7.0601355704814862E-3</v>
      </c>
      <c r="BN36" s="42">
        <v>2.4595776653563569E-3</v>
      </c>
      <c r="BO36" s="42">
        <v>7.2785309801468292E-3</v>
      </c>
      <c r="BP36" s="42">
        <v>4.6160237337001453E-3</v>
      </c>
      <c r="BQ36" s="42">
        <v>1.4596165525739922E-3</v>
      </c>
      <c r="BR36" s="42">
        <v>2.5924999134345639E-3</v>
      </c>
      <c r="BS36" s="42">
        <v>1.9869385365550306E-3</v>
      </c>
      <c r="BT36" s="42">
        <v>2.560133054100442E-3</v>
      </c>
      <c r="BU36" s="42">
        <v>2.0200023701923537E-3</v>
      </c>
      <c r="BV36" s="42">
        <v>3.4747313439672726E-3</v>
      </c>
      <c r="BW36" s="42">
        <v>7.3739047416116607E-3</v>
      </c>
      <c r="BX36" s="42">
        <v>0</v>
      </c>
      <c r="BY36" s="11"/>
      <c r="BZ36" s="11"/>
      <c r="CA36" s="11"/>
      <c r="CB36" s="11"/>
      <c r="CC36" s="11"/>
      <c r="CD36" s="11"/>
      <c r="CE36" s="11"/>
      <c r="CF36" s="11"/>
      <c r="CG36" s="11"/>
      <c r="CI36" s="9"/>
      <c r="CJ36" s="9"/>
      <c r="CK36" s="9"/>
    </row>
    <row r="37" spans="1:99">
      <c r="A37" s="6" t="s">
        <v>132</v>
      </c>
      <c r="B37" s="6" t="s">
        <v>133</v>
      </c>
      <c r="C37" s="4">
        <v>33</v>
      </c>
      <c r="D37" s="42">
        <v>2.0047087975699741E-3</v>
      </c>
      <c r="E37" s="42">
        <v>3.0760215463748303E-3</v>
      </c>
      <c r="F37" s="42">
        <v>1.2599993712546689E-3</v>
      </c>
      <c r="G37" s="42">
        <v>5.8440392535815582E-3</v>
      </c>
      <c r="H37" s="42">
        <v>4.2754766562064332E-3</v>
      </c>
      <c r="I37" s="42">
        <v>5.0715543621917955E-3</v>
      </c>
      <c r="J37" s="42">
        <v>6.6534118742815253E-3</v>
      </c>
      <c r="K37" s="42">
        <v>3.2163151932506572E-3</v>
      </c>
      <c r="L37" s="42">
        <v>2.7842314198913208E-3</v>
      </c>
      <c r="M37" s="42">
        <v>2.9800013756025477E-3</v>
      </c>
      <c r="N37" s="42">
        <v>3.4528952073773927E-3</v>
      </c>
      <c r="O37" s="42">
        <v>2.1712655770008854E-3</v>
      </c>
      <c r="P37" s="42">
        <v>3.3546407239155676E-3</v>
      </c>
      <c r="Q37" s="42">
        <v>1.9436909325356833E-3</v>
      </c>
      <c r="R37" s="42">
        <v>2.3146793105326686E-3</v>
      </c>
      <c r="S37" s="42">
        <v>4.778750711203727E-3</v>
      </c>
      <c r="T37" s="42">
        <v>4.6299738365801167E-3</v>
      </c>
      <c r="U37" s="42">
        <v>5.1349490470654008E-3</v>
      </c>
      <c r="V37" s="42">
        <v>2.2863258697295558E-3</v>
      </c>
      <c r="W37" s="42">
        <v>2.3207622849882622E-3</v>
      </c>
      <c r="X37" s="42">
        <v>3.153815994697935E-3</v>
      </c>
      <c r="Y37" s="42">
        <v>2.866456256891439E-3</v>
      </c>
      <c r="Z37" s="42">
        <v>3.5508773114904572E-3</v>
      </c>
      <c r="AA37" s="42">
        <v>2.9058852945739932E-3</v>
      </c>
      <c r="AB37" s="42">
        <v>2.9729217769908236E-3</v>
      </c>
      <c r="AC37" s="42">
        <v>2.2641939337531636E-3</v>
      </c>
      <c r="AD37" s="42">
        <v>3.8316318362110126E-3</v>
      </c>
      <c r="AE37" s="42">
        <v>6.5458544774338262E-3</v>
      </c>
      <c r="AF37" s="42">
        <v>6.9808733480914075E-3</v>
      </c>
      <c r="AG37" s="42">
        <v>9.1863379612771232E-3</v>
      </c>
      <c r="AH37" s="42">
        <v>5.4077583873592206E-3</v>
      </c>
      <c r="AI37" s="42">
        <v>2.6802683700132977E-2</v>
      </c>
      <c r="AJ37" s="42">
        <v>1.1024191536318246</v>
      </c>
      <c r="AK37" s="42">
        <v>2.6344900992456885E-2</v>
      </c>
      <c r="AL37" s="42">
        <v>1.2870817866687402E-2</v>
      </c>
      <c r="AM37" s="42">
        <v>1.5001934199985389E-2</v>
      </c>
      <c r="AN37" s="42">
        <v>1.1162539002095915E-2</v>
      </c>
      <c r="AO37" s="42">
        <v>6.7063792909222127E-3</v>
      </c>
      <c r="AP37" s="42">
        <v>3.8912620803213373E-2</v>
      </c>
      <c r="AQ37" s="42">
        <v>3.2477315824809165E-2</v>
      </c>
      <c r="AR37" s="42">
        <v>3.4164904206274341E-2</v>
      </c>
      <c r="AS37" s="42">
        <v>3.371082484734339E-2</v>
      </c>
      <c r="AT37" s="42">
        <v>2.657477752888511E-2</v>
      </c>
      <c r="AU37" s="42">
        <v>6.735835163706308E-3</v>
      </c>
      <c r="AV37" s="42">
        <v>1.9049318884027305E-2</v>
      </c>
      <c r="AW37" s="42">
        <v>5.9420561260839742E-3</v>
      </c>
      <c r="AX37" s="42">
        <v>3.0871024949345872E-3</v>
      </c>
      <c r="AY37" s="42">
        <v>5.5234188462723911E-3</v>
      </c>
      <c r="AZ37" s="42">
        <v>6.1228167770467348E-3</v>
      </c>
      <c r="BA37" s="42">
        <v>2.326655492612639E-3</v>
      </c>
      <c r="BB37" s="42">
        <v>3.633723386896152E-3</v>
      </c>
      <c r="BC37" s="42">
        <v>4.6250922808982993E-3</v>
      </c>
      <c r="BD37" s="42">
        <v>2.0451599789505955E-3</v>
      </c>
      <c r="BE37" s="42">
        <v>3.2601898131458646E-3</v>
      </c>
      <c r="BF37" s="42">
        <v>3.8370423166414402E-3</v>
      </c>
      <c r="BG37" s="42">
        <v>7.1944239502142035E-3</v>
      </c>
      <c r="BH37" s="42">
        <v>2.0620144128355609E-3</v>
      </c>
      <c r="BI37" s="42">
        <v>1.1074428415122285E-3</v>
      </c>
      <c r="BJ37" s="42">
        <v>1.0160546655989067E-3</v>
      </c>
      <c r="BK37" s="42">
        <v>4.273544413907716E-3</v>
      </c>
      <c r="BL37" s="42">
        <v>3.017678034820055E-3</v>
      </c>
      <c r="BM37" s="42">
        <v>2.6961577785813108E-3</v>
      </c>
      <c r="BN37" s="42">
        <v>3.0266556779810598E-3</v>
      </c>
      <c r="BO37" s="42">
        <v>5.2576409576644461E-3</v>
      </c>
      <c r="BP37" s="42">
        <v>1.022390233074037E-3</v>
      </c>
      <c r="BQ37" s="42">
        <v>1.4538460074992416E-3</v>
      </c>
      <c r="BR37" s="42">
        <v>9.7400998593473497E-4</v>
      </c>
      <c r="BS37" s="42">
        <v>1.6029242999094518E-3</v>
      </c>
      <c r="BT37" s="42">
        <v>1.8530602167713831E-3</v>
      </c>
      <c r="BU37" s="42">
        <v>1.5030697705179061E-3</v>
      </c>
      <c r="BV37" s="42">
        <v>4.7141284738860612E-3</v>
      </c>
      <c r="BW37" s="42">
        <v>7.2337837429382202E-3</v>
      </c>
      <c r="BX37" s="42">
        <v>0</v>
      </c>
      <c r="BY37" s="11"/>
      <c r="BZ37" s="11"/>
      <c r="CA37" s="11"/>
      <c r="CB37" s="11"/>
      <c r="CC37" s="11"/>
      <c r="CD37" s="11"/>
      <c r="CE37" s="11"/>
      <c r="CF37" s="11"/>
      <c r="CG37" s="11"/>
      <c r="CI37" s="9"/>
      <c r="CJ37" s="9"/>
      <c r="CK37" s="9"/>
    </row>
    <row r="38" spans="1:99">
      <c r="A38" s="6" t="s">
        <v>135</v>
      </c>
      <c r="B38" s="6" t="s">
        <v>136</v>
      </c>
      <c r="C38" s="4">
        <v>34</v>
      </c>
      <c r="D38" s="42">
        <v>1.5258019429761687E-3</v>
      </c>
      <c r="E38" s="42">
        <v>1.8953695381983449E-3</v>
      </c>
      <c r="F38" s="42">
        <v>1.1360863270347232E-3</v>
      </c>
      <c r="G38" s="42">
        <v>1.2950115168708861E-2</v>
      </c>
      <c r="H38" s="42">
        <v>1.8872280643349247E-2</v>
      </c>
      <c r="I38" s="42">
        <v>4.5813952847323598E-2</v>
      </c>
      <c r="J38" s="42">
        <v>4.8396541732376071E-2</v>
      </c>
      <c r="K38" s="42">
        <v>2.9482219585070962E-3</v>
      </c>
      <c r="L38" s="42">
        <v>2.894807593429275E-3</v>
      </c>
      <c r="M38" s="42">
        <v>2.5982614153962193E-3</v>
      </c>
      <c r="N38" s="42">
        <v>4.4200342546669921E-3</v>
      </c>
      <c r="O38" s="42">
        <v>1.7056630728538621E-3</v>
      </c>
      <c r="P38" s="42">
        <v>2.1910412453728287E-3</v>
      </c>
      <c r="Q38" s="42">
        <v>1.7831740053431025E-3</v>
      </c>
      <c r="R38" s="42">
        <v>2.2910947417187169E-3</v>
      </c>
      <c r="S38" s="42">
        <v>7.4218279118849345E-3</v>
      </c>
      <c r="T38" s="42">
        <v>6.4534476286881651E-3</v>
      </c>
      <c r="U38" s="42">
        <v>9.0004577696750805E-3</v>
      </c>
      <c r="V38" s="42">
        <v>7.4807896686468886E-3</v>
      </c>
      <c r="W38" s="42">
        <v>7.8985835736442873E-3</v>
      </c>
      <c r="X38" s="42">
        <v>1.0642550136486538E-2</v>
      </c>
      <c r="Y38" s="42">
        <v>3.6696852704207351E-3</v>
      </c>
      <c r="Z38" s="42">
        <v>3.4453539118159478E-3</v>
      </c>
      <c r="AA38" s="42">
        <v>3.1121537934101821E-3</v>
      </c>
      <c r="AB38" s="42">
        <v>3.2947732278426622E-3</v>
      </c>
      <c r="AC38" s="42">
        <v>2.4888229677583239E-3</v>
      </c>
      <c r="AD38" s="42">
        <v>3.9732191115794445E-3</v>
      </c>
      <c r="AE38" s="42">
        <v>7.2224750843387217E-3</v>
      </c>
      <c r="AF38" s="42">
        <v>1.74764331480501E-2</v>
      </c>
      <c r="AG38" s="42">
        <v>1.214622915705757E-2</v>
      </c>
      <c r="AH38" s="42">
        <v>9.3081860321969859E-3</v>
      </c>
      <c r="AI38" s="42">
        <v>3.8834980062340024E-3</v>
      </c>
      <c r="AJ38" s="42">
        <v>1.2643202021637238E-2</v>
      </c>
      <c r="AK38" s="42">
        <v>1.126159159749931</v>
      </c>
      <c r="AL38" s="42">
        <v>1.247672101349457E-2</v>
      </c>
      <c r="AM38" s="42">
        <v>7.5439856225539845E-3</v>
      </c>
      <c r="AN38" s="42">
        <v>1.4078000319244605E-2</v>
      </c>
      <c r="AO38" s="42">
        <v>4.8103796033237486E-3</v>
      </c>
      <c r="AP38" s="42">
        <v>0.11845975818278005</v>
      </c>
      <c r="AQ38" s="42">
        <v>4.1759364040100076E-3</v>
      </c>
      <c r="AR38" s="42">
        <v>3.9016618552098316E-3</v>
      </c>
      <c r="AS38" s="42">
        <v>3.7687768487790836E-3</v>
      </c>
      <c r="AT38" s="42">
        <v>4.5053841215996308E-3</v>
      </c>
      <c r="AU38" s="42">
        <v>4.5891025291783022E-3</v>
      </c>
      <c r="AV38" s="42">
        <v>1.0102457676632119E-2</v>
      </c>
      <c r="AW38" s="42">
        <v>4.3174524218551977E-3</v>
      </c>
      <c r="AX38" s="42">
        <v>2.1086507453958302E-3</v>
      </c>
      <c r="AY38" s="42">
        <v>3.6177631302633335E-3</v>
      </c>
      <c r="AZ38" s="42">
        <v>1.6936004770070855E-2</v>
      </c>
      <c r="BA38" s="42">
        <v>4.7864233669216768E-3</v>
      </c>
      <c r="BB38" s="42">
        <v>5.4954977683626931E-3</v>
      </c>
      <c r="BC38" s="42">
        <v>1.8288978299838157E-3</v>
      </c>
      <c r="BD38" s="42">
        <v>1.8619450092503043E-3</v>
      </c>
      <c r="BE38" s="42">
        <v>4.8817706097996905E-3</v>
      </c>
      <c r="BF38" s="42">
        <v>1.8839160441661426E-3</v>
      </c>
      <c r="BG38" s="42">
        <v>2.4203538468581696E-3</v>
      </c>
      <c r="BH38" s="42">
        <v>1.943148452849332E-3</v>
      </c>
      <c r="BI38" s="42">
        <v>7.3344338719961825E-4</v>
      </c>
      <c r="BJ38" s="42">
        <v>2.6628002582233725E-4</v>
      </c>
      <c r="BK38" s="42">
        <v>1.3090718423746832E-3</v>
      </c>
      <c r="BL38" s="42">
        <v>1.9391742503034187E-3</v>
      </c>
      <c r="BM38" s="42">
        <v>1.6696444792761904E-3</v>
      </c>
      <c r="BN38" s="42">
        <v>3.8327371403719516E-3</v>
      </c>
      <c r="BO38" s="42">
        <v>6.4964364173978103E-3</v>
      </c>
      <c r="BP38" s="42">
        <v>1.1730207868762296E-3</v>
      </c>
      <c r="BQ38" s="42">
        <v>1.1209784314414235E-3</v>
      </c>
      <c r="BR38" s="42">
        <v>6.735616895602477E-4</v>
      </c>
      <c r="BS38" s="42">
        <v>7.7778662378607448E-4</v>
      </c>
      <c r="BT38" s="42">
        <v>2.2689928073031658E-3</v>
      </c>
      <c r="BU38" s="42">
        <v>1.2586399319457324E-3</v>
      </c>
      <c r="BV38" s="42">
        <v>2.8912642643425233E-3</v>
      </c>
      <c r="BW38" s="42">
        <v>1.9747088157573821E-3</v>
      </c>
      <c r="BX38" s="42">
        <v>0</v>
      </c>
      <c r="BY38" s="11"/>
      <c r="BZ38" s="11"/>
      <c r="CA38" s="11"/>
      <c r="CB38" s="11"/>
      <c r="CC38" s="11"/>
      <c r="CD38" s="11"/>
      <c r="CE38" s="11"/>
      <c r="CF38" s="11"/>
      <c r="CG38" s="11"/>
      <c r="CI38" s="9"/>
      <c r="CJ38" s="9"/>
      <c r="CK38" s="9"/>
    </row>
    <row r="39" spans="1:99">
      <c r="A39" s="6" t="s">
        <v>139</v>
      </c>
      <c r="B39" s="6" t="s">
        <v>140</v>
      </c>
      <c r="C39" s="4">
        <v>35</v>
      </c>
      <c r="D39" s="42">
        <v>1.9782093684826913E-4</v>
      </c>
      <c r="E39" s="42">
        <v>2.2094459783726829E-4</v>
      </c>
      <c r="F39" s="42">
        <v>1.2602345389810027E-4</v>
      </c>
      <c r="G39" s="42">
        <v>4.3605980024761403E-4</v>
      </c>
      <c r="H39" s="42">
        <v>3.3799222225736086E-4</v>
      </c>
      <c r="I39" s="42">
        <v>7.5764735646969596E-4</v>
      </c>
      <c r="J39" s="42">
        <v>6.5451859605416673E-4</v>
      </c>
      <c r="K39" s="42">
        <v>3.5212198230799341E-4</v>
      </c>
      <c r="L39" s="42">
        <v>1.1427832847956661E-3</v>
      </c>
      <c r="M39" s="42">
        <v>3.7214853215570057E-4</v>
      </c>
      <c r="N39" s="42">
        <v>4.2482277638544556E-4</v>
      </c>
      <c r="O39" s="42">
        <v>2.3409022724143233E-4</v>
      </c>
      <c r="P39" s="42">
        <v>2.3424821016919436E-4</v>
      </c>
      <c r="Q39" s="42">
        <v>1.6784515634286456E-4</v>
      </c>
      <c r="R39" s="42">
        <v>2.3634215154472879E-4</v>
      </c>
      <c r="S39" s="42">
        <v>3.7300523171448005E-4</v>
      </c>
      <c r="T39" s="42">
        <v>3.2745991482861179E-4</v>
      </c>
      <c r="U39" s="42">
        <v>2.4999541328227606E-4</v>
      </c>
      <c r="V39" s="42">
        <v>2.3719745493430361E-4</v>
      </c>
      <c r="W39" s="42">
        <v>2.2642730064398542E-4</v>
      </c>
      <c r="X39" s="42">
        <v>2.8583298780432507E-4</v>
      </c>
      <c r="Y39" s="42">
        <v>3.2416163382332418E-4</v>
      </c>
      <c r="Z39" s="42">
        <v>3.0281337191481462E-4</v>
      </c>
      <c r="AA39" s="42">
        <v>5.6817330025896249E-4</v>
      </c>
      <c r="AB39" s="42">
        <v>3.6297873495112954E-4</v>
      </c>
      <c r="AC39" s="42">
        <v>3.3883682197843407E-4</v>
      </c>
      <c r="AD39" s="42">
        <v>3.2777917133069556E-4</v>
      </c>
      <c r="AE39" s="42">
        <v>4.744666683879743E-4</v>
      </c>
      <c r="AF39" s="42">
        <v>4.8643303451877655E-4</v>
      </c>
      <c r="AG39" s="42">
        <v>4.1465730234319819E-4</v>
      </c>
      <c r="AH39" s="42">
        <v>3.8734351425105646E-4</v>
      </c>
      <c r="AI39" s="42">
        <v>7.4120526067962273E-4</v>
      </c>
      <c r="AJ39" s="42">
        <v>2.1232295503055667E-3</v>
      </c>
      <c r="AK39" s="42">
        <v>1.6180933861595405E-3</v>
      </c>
      <c r="AL39" s="42">
        <v>1.0363512363696006</v>
      </c>
      <c r="AM39" s="42">
        <v>2.556159037155406E-3</v>
      </c>
      <c r="AN39" s="42">
        <v>9.6674311108843971E-4</v>
      </c>
      <c r="AO39" s="42">
        <v>3.2976272347394318E-4</v>
      </c>
      <c r="AP39" s="42">
        <v>1.5534543069891389E-3</v>
      </c>
      <c r="AQ39" s="42">
        <v>8.0831880389728417E-4</v>
      </c>
      <c r="AR39" s="42">
        <v>8.4459265987294483E-4</v>
      </c>
      <c r="AS39" s="42">
        <v>8.328361772220067E-4</v>
      </c>
      <c r="AT39" s="42">
        <v>6.4281655749626806E-4</v>
      </c>
      <c r="AU39" s="42">
        <v>3.7763830364681756E-4</v>
      </c>
      <c r="AV39" s="42">
        <v>6.1730624609630217E-4</v>
      </c>
      <c r="AW39" s="42">
        <v>3.6204117855460857E-3</v>
      </c>
      <c r="AX39" s="42">
        <v>2.9464002575782874E-4</v>
      </c>
      <c r="AY39" s="42">
        <v>2.8151343892039728E-3</v>
      </c>
      <c r="AZ39" s="42">
        <v>3.0181997572155053E-4</v>
      </c>
      <c r="BA39" s="42">
        <v>1.7363819915809441E-4</v>
      </c>
      <c r="BB39" s="42">
        <v>3.1873329841270771E-4</v>
      </c>
      <c r="BC39" s="42">
        <v>2.0964234418383512E-4</v>
      </c>
      <c r="BD39" s="42">
        <v>2.0553599690320071E-4</v>
      </c>
      <c r="BE39" s="42">
        <v>2.1987944794283487E-4</v>
      </c>
      <c r="BF39" s="42">
        <v>1.9722242456352289E-4</v>
      </c>
      <c r="BG39" s="42">
        <v>2.2999394445665042E-4</v>
      </c>
      <c r="BH39" s="42">
        <v>1.101155293833336E-4</v>
      </c>
      <c r="BI39" s="42">
        <v>6.1803861102198936E-5</v>
      </c>
      <c r="BJ39" s="42">
        <v>3.3637063364870375E-5</v>
      </c>
      <c r="BK39" s="42">
        <v>1.4135752979459114E-4</v>
      </c>
      <c r="BL39" s="42">
        <v>7.0535733471786203E-4</v>
      </c>
      <c r="BM39" s="42">
        <v>1.4206326863291349E-4</v>
      </c>
      <c r="BN39" s="42">
        <v>5.2516009288348974E-4</v>
      </c>
      <c r="BO39" s="42">
        <v>1.9721558100614981E-4</v>
      </c>
      <c r="BP39" s="42">
        <v>1.144635725873736E-4</v>
      </c>
      <c r="BQ39" s="42">
        <v>1.4811388565691522E-4</v>
      </c>
      <c r="BR39" s="42">
        <v>8.5574924990296534E-5</v>
      </c>
      <c r="BS39" s="42">
        <v>1.0936484638019312E-4</v>
      </c>
      <c r="BT39" s="42">
        <v>2.0347202306453447E-4</v>
      </c>
      <c r="BU39" s="42">
        <v>1.3671027386030456E-4</v>
      </c>
      <c r="BV39" s="42">
        <v>2.3440039404743892E-4</v>
      </c>
      <c r="BW39" s="42">
        <v>2.1389841831032506E-4</v>
      </c>
      <c r="BX39" s="42">
        <v>0</v>
      </c>
      <c r="BY39" s="11"/>
      <c r="BZ39" s="11"/>
      <c r="CA39" s="11"/>
      <c r="CB39" s="11"/>
      <c r="CC39" s="11"/>
      <c r="CD39" s="11"/>
      <c r="CE39" s="11"/>
      <c r="CF39" s="11"/>
      <c r="CG39" s="11"/>
      <c r="CI39" s="9"/>
      <c r="CJ39" s="9"/>
      <c r="CK39" s="9"/>
    </row>
    <row r="40" spans="1:99">
      <c r="A40" s="6" t="s">
        <v>143</v>
      </c>
      <c r="B40" s="6" t="s">
        <v>144</v>
      </c>
      <c r="C40" s="4">
        <v>36</v>
      </c>
      <c r="D40" s="42">
        <v>1.9057144449013265E-3</v>
      </c>
      <c r="E40" s="42">
        <v>2.1341352249685175E-3</v>
      </c>
      <c r="F40" s="42">
        <v>1.429898714709383E-3</v>
      </c>
      <c r="G40" s="42">
        <v>3.8502468676347751E-3</v>
      </c>
      <c r="H40" s="42">
        <v>3.2087975367959178E-3</v>
      </c>
      <c r="I40" s="42">
        <v>6.0471497261262051E-3</v>
      </c>
      <c r="J40" s="42">
        <v>5.4568018703843677E-3</v>
      </c>
      <c r="K40" s="42">
        <v>4.088380799193202E-3</v>
      </c>
      <c r="L40" s="42">
        <v>4.3482784086607031E-3</v>
      </c>
      <c r="M40" s="42">
        <v>4.4097872845183057E-3</v>
      </c>
      <c r="N40" s="42">
        <v>4.988180682619343E-3</v>
      </c>
      <c r="O40" s="42">
        <v>2.2188635878365249E-3</v>
      </c>
      <c r="P40" s="42">
        <v>2.5118644165739584E-3</v>
      </c>
      <c r="Q40" s="42">
        <v>1.8070892936955401E-3</v>
      </c>
      <c r="R40" s="42">
        <v>2.6545824009969873E-3</v>
      </c>
      <c r="S40" s="42">
        <v>3.9897993124529884E-3</v>
      </c>
      <c r="T40" s="42">
        <v>3.3129661248015594E-3</v>
      </c>
      <c r="U40" s="42">
        <v>2.5458226658751117E-3</v>
      </c>
      <c r="V40" s="42">
        <v>2.3488877626366427E-3</v>
      </c>
      <c r="W40" s="42">
        <v>2.3296854517830395E-3</v>
      </c>
      <c r="X40" s="42">
        <v>2.650537693741746E-3</v>
      </c>
      <c r="Y40" s="42">
        <v>3.5760957672963489E-3</v>
      </c>
      <c r="Z40" s="42">
        <v>3.1495331991466262E-3</v>
      </c>
      <c r="AA40" s="42">
        <v>3.0444171907344254E-3</v>
      </c>
      <c r="AB40" s="42">
        <v>3.8747013450509643E-3</v>
      </c>
      <c r="AC40" s="42">
        <v>2.9608207399407747E-3</v>
      </c>
      <c r="AD40" s="42">
        <v>3.7601409138658189E-3</v>
      </c>
      <c r="AE40" s="42">
        <v>4.2657300053832057E-3</v>
      </c>
      <c r="AF40" s="42">
        <v>4.9040761581245389E-3</v>
      </c>
      <c r="AG40" s="42">
        <v>3.4041940343998915E-3</v>
      </c>
      <c r="AH40" s="42">
        <v>5.1519884094799826E-3</v>
      </c>
      <c r="AI40" s="42">
        <v>4.8276772071218239E-3</v>
      </c>
      <c r="AJ40" s="42">
        <v>7.5913351712833272E-3</v>
      </c>
      <c r="AK40" s="42">
        <v>1.1246200683979538E-2</v>
      </c>
      <c r="AL40" s="42">
        <v>0.27004527794701644</v>
      </c>
      <c r="AM40" s="42">
        <v>1.1243881466973236</v>
      </c>
      <c r="AN40" s="42">
        <v>7.1703694881444999E-3</v>
      </c>
      <c r="AO40" s="42">
        <v>3.2742626765541872E-3</v>
      </c>
      <c r="AP40" s="42">
        <v>8.9932124036898337E-3</v>
      </c>
      <c r="AQ40" s="42">
        <v>3.4528469711446368E-3</v>
      </c>
      <c r="AR40" s="42">
        <v>3.5632794054863905E-3</v>
      </c>
      <c r="AS40" s="42">
        <v>3.5065550507662698E-3</v>
      </c>
      <c r="AT40" s="42">
        <v>2.6878070512871151E-3</v>
      </c>
      <c r="AU40" s="42">
        <v>2.6904149967575883E-3</v>
      </c>
      <c r="AV40" s="42">
        <v>3.958966633306955E-3</v>
      </c>
      <c r="AW40" s="42">
        <v>0.11347873716200511</v>
      </c>
      <c r="AX40" s="42">
        <v>2.9497143171319747E-3</v>
      </c>
      <c r="AY40" s="42">
        <v>4.0594878709258653E-2</v>
      </c>
      <c r="AZ40" s="42">
        <v>2.5085059114187827E-3</v>
      </c>
      <c r="BA40" s="42">
        <v>1.8670990251523553E-3</v>
      </c>
      <c r="BB40" s="42">
        <v>3.0832187855543169E-3</v>
      </c>
      <c r="BC40" s="42">
        <v>1.6227805497890922E-3</v>
      </c>
      <c r="BD40" s="42">
        <v>2.2454744395651481E-3</v>
      </c>
      <c r="BE40" s="42">
        <v>2.2189500054265038E-3</v>
      </c>
      <c r="BF40" s="42">
        <v>1.6880533002399519E-3</v>
      </c>
      <c r="BG40" s="42">
        <v>1.2846722938112212E-3</v>
      </c>
      <c r="BH40" s="42">
        <v>8.0792351318184879E-4</v>
      </c>
      <c r="BI40" s="42">
        <v>5.2001132766295245E-4</v>
      </c>
      <c r="BJ40" s="42">
        <v>1.9672752356560068E-4</v>
      </c>
      <c r="BK40" s="42">
        <v>8.8607255274975516E-4</v>
      </c>
      <c r="BL40" s="42">
        <v>2.726661484843235E-3</v>
      </c>
      <c r="BM40" s="42">
        <v>1.2244930880638695E-3</v>
      </c>
      <c r="BN40" s="42">
        <v>7.7610243433673528E-3</v>
      </c>
      <c r="BO40" s="42">
        <v>1.2409997152779443E-3</v>
      </c>
      <c r="BP40" s="42">
        <v>9.7550760923016927E-4</v>
      </c>
      <c r="BQ40" s="42">
        <v>2.1452030321058454E-3</v>
      </c>
      <c r="BR40" s="42">
        <v>1.4733636014046367E-3</v>
      </c>
      <c r="BS40" s="42">
        <v>1.026637218830666E-3</v>
      </c>
      <c r="BT40" s="42">
        <v>2.2970633257402267E-3</v>
      </c>
      <c r="BU40" s="42">
        <v>1.190569026270581E-3</v>
      </c>
      <c r="BV40" s="42">
        <v>1.6924701511840938E-3</v>
      </c>
      <c r="BW40" s="42">
        <v>1.6828363505673794E-3</v>
      </c>
      <c r="BX40" s="42">
        <v>0</v>
      </c>
      <c r="BY40" s="11"/>
      <c r="BZ40" s="11"/>
      <c r="CA40" s="11"/>
      <c r="CB40" s="11"/>
      <c r="CC40" s="11"/>
      <c r="CD40" s="11"/>
      <c r="CE40" s="11"/>
      <c r="CF40" s="11"/>
      <c r="CG40" s="11"/>
      <c r="CI40" s="9"/>
      <c r="CJ40" s="9"/>
      <c r="CK40" s="9"/>
    </row>
    <row r="41" spans="1:99">
      <c r="A41" s="6" t="s">
        <v>147</v>
      </c>
      <c r="B41" s="6" t="s">
        <v>148</v>
      </c>
      <c r="C41" s="4">
        <v>37</v>
      </c>
      <c r="D41" s="42">
        <v>8.7728270727776349E-5</v>
      </c>
      <c r="E41" s="42">
        <v>1.1828950681247014E-4</v>
      </c>
      <c r="F41" s="42">
        <v>6.3278318657955532E-5</v>
      </c>
      <c r="G41" s="42">
        <v>3.8370829874955089E-4</v>
      </c>
      <c r="H41" s="42">
        <v>3.1030985490094619E-4</v>
      </c>
      <c r="I41" s="42">
        <v>4.8772878358828892E-4</v>
      </c>
      <c r="J41" s="42">
        <v>5.7708260273512454E-4</v>
      </c>
      <c r="K41" s="42">
        <v>2.2767079656121062E-4</v>
      </c>
      <c r="L41" s="42">
        <v>1.7549673882454207E-4</v>
      </c>
      <c r="M41" s="42">
        <v>1.9791930477706718E-4</v>
      </c>
      <c r="N41" s="42">
        <v>4.6936315142684755E-4</v>
      </c>
      <c r="O41" s="42">
        <v>1.4623620838684942E-4</v>
      </c>
      <c r="P41" s="42">
        <v>1.1734013805126725E-4</v>
      </c>
      <c r="Q41" s="42">
        <v>1.1430470106598265E-4</v>
      </c>
      <c r="R41" s="42">
        <v>1.5458103596281727E-4</v>
      </c>
      <c r="S41" s="42">
        <v>3.5700434277552179E-4</v>
      </c>
      <c r="T41" s="42">
        <v>3.4478919773598272E-4</v>
      </c>
      <c r="U41" s="42">
        <v>4.5094451545606878E-4</v>
      </c>
      <c r="V41" s="42">
        <v>1.6358640717484605E-4</v>
      </c>
      <c r="W41" s="42">
        <v>1.6664325075500683E-4</v>
      </c>
      <c r="X41" s="42">
        <v>2.4198865117228246E-4</v>
      </c>
      <c r="Y41" s="42">
        <v>2.045091251138012E-4</v>
      </c>
      <c r="Z41" s="42">
        <v>1.955060451177005E-4</v>
      </c>
      <c r="AA41" s="42">
        <v>2.0921984069518343E-4</v>
      </c>
      <c r="AB41" s="42">
        <v>3.1194039740582296E-4</v>
      </c>
      <c r="AC41" s="42">
        <v>2.6605474477053398E-4</v>
      </c>
      <c r="AD41" s="42">
        <v>2.4985345455918491E-4</v>
      </c>
      <c r="AE41" s="42">
        <v>3.8439174888065853E-4</v>
      </c>
      <c r="AF41" s="42">
        <v>7.8400481087295747E-4</v>
      </c>
      <c r="AG41" s="42">
        <v>4.5603031098185025E-4</v>
      </c>
      <c r="AH41" s="42">
        <v>9.5338387415249152E-4</v>
      </c>
      <c r="AI41" s="42">
        <v>1.9633963449800637E-4</v>
      </c>
      <c r="AJ41" s="42">
        <v>5.982050773292349E-4</v>
      </c>
      <c r="AK41" s="42">
        <v>9.3223296038301027E-4</v>
      </c>
      <c r="AL41" s="42">
        <v>1.9512035873326017E-3</v>
      </c>
      <c r="AM41" s="42">
        <v>1.2351525590325681E-3</v>
      </c>
      <c r="AN41" s="42">
        <v>1.0117805071938808</v>
      </c>
      <c r="AO41" s="42">
        <v>3.5473325506768939E-4</v>
      </c>
      <c r="AP41" s="42">
        <v>2.1607272583742889E-3</v>
      </c>
      <c r="AQ41" s="42">
        <v>2.5135970729143879E-4</v>
      </c>
      <c r="AR41" s="42">
        <v>2.5847634894651513E-4</v>
      </c>
      <c r="AS41" s="42">
        <v>2.5534533513212163E-4</v>
      </c>
      <c r="AT41" s="42">
        <v>1.5022306263927476E-4</v>
      </c>
      <c r="AU41" s="42">
        <v>2.2397930629957792E-4</v>
      </c>
      <c r="AV41" s="42">
        <v>4.3945342741286353E-4</v>
      </c>
      <c r="AW41" s="42">
        <v>8.0169830591182863E-4</v>
      </c>
      <c r="AX41" s="42">
        <v>1.153282196460167E-4</v>
      </c>
      <c r="AY41" s="42">
        <v>4.6333553302401582E-4</v>
      </c>
      <c r="AZ41" s="42">
        <v>6.174726699424368E-4</v>
      </c>
      <c r="BA41" s="42">
        <v>1.9973900422223039E-4</v>
      </c>
      <c r="BB41" s="42">
        <v>2.4193351007277265E-4</v>
      </c>
      <c r="BC41" s="42">
        <v>1.1084763353241783E-4</v>
      </c>
      <c r="BD41" s="42">
        <v>1.6049000256098688E-4</v>
      </c>
      <c r="BE41" s="42">
        <v>2.5259595929601815E-4</v>
      </c>
      <c r="BF41" s="42">
        <v>9.5907530063205732E-5</v>
      </c>
      <c r="BG41" s="42">
        <v>1.0356784206957982E-4</v>
      </c>
      <c r="BH41" s="42">
        <v>1.104641613099826E-4</v>
      </c>
      <c r="BI41" s="42">
        <v>3.2057058986027917E-5</v>
      </c>
      <c r="BJ41" s="42">
        <v>1.4872285524671671E-5</v>
      </c>
      <c r="BK41" s="42">
        <v>6.6122804111676565E-5</v>
      </c>
      <c r="BL41" s="42">
        <v>5.4190339203532439E-4</v>
      </c>
      <c r="BM41" s="42">
        <v>8.5882703103043291E-5</v>
      </c>
      <c r="BN41" s="42">
        <v>2.5492578161967521E-4</v>
      </c>
      <c r="BO41" s="42">
        <v>1.0141629268481835E-4</v>
      </c>
      <c r="BP41" s="42">
        <v>6.564479970551265E-5</v>
      </c>
      <c r="BQ41" s="42">
        <v>7.5003559112546327E-5</v>
      </c>
      <c r="BR41" s="42">
        <v>3.6575158382350347E-5</v>
      </c>
      <c r="BS41" s="42">
        <v>4.2095407798202741E-5</v>
      </c>
      <c r="BT41" s="42">
        <v>1.0149156058766026E-4</v>
      </c>
      <c r="BU41" s="42">
        <v>8.0734123771385478E-5</v>
      </c>
      <c r="BV41" s="42">
        <v>1.5454326343317633E-4</v>
      </c>
      <c r="BW41" s="42">
        <v>1.2736768227448458E-4</v>
      </c>
      <c r="BX41" s="42">
        <v>0</v>
      </c>
      <c r="BY41" s="11"/>
      <c r="BZ41" s="11"/>
      <c r="CA41" s="11"/>
      <c r="CB41" s="11"/>
      <c r="CC41" s="11"/>
      <c r="CD41" s="11"/>
      <c r="CE41" s="11"/>
      <c r="CF41" s="11"/>
      <c r="CG41" s="11"/>
      <c r="CI41" s="9"/>
      <c r="CJ41" s="9"/>
      <c r="CK41" s="9"/>
    </row>
    <row r="42" spans="1:99">
      <c r="A42" s="6" t="s">
        <v>151</v>
      </c>
      <c r="B42" s="6" t="s">
        <v>152</v>
      </c>
      <c r="C42" s="4">
        <v>38</v>
      </c>
      <c r="D42" s="42">
        <v>4.7858298487545904E-4</v>
      </c>
      <c r="E42" s="42">
        <v>5.9453059891987237E-4</v>
      </c>
      <c r="F42" s="42">
        <v>4.0461385316958084E-4</v>
      </c>
      <c r="G42" s="42">
        <v>1.1384333108642954E-3</v>
      </c>
      <c r="H42" s="42">
        <v>1.056417883154107E-3</v>
      </c>
      <c r="I42" s="42">
        <v>1.211241437100526E-3</v>
      </c>
      <c r="J42" s="42">
        <v>1.1542114447195976E-3</v>
      </c>
      <c r="K42" s="42">
        <v>8.8152721361084462E-4</v>
      </c>
      <c r="L42" s="42">
        <v>6.3936541253779866E-4</v>
      </c>
      <c r="M42" s="42">
        <v>1.028161344486518E-3</v>
      </c>
      <c r="N42" s="42">
        <v>1.8259479943504918E-3</v>
      </c>
      <c r="O42" s="42">
        <v>5.4061679807505814E-4</v>
      </c>
      <c r="P42" s="42">
        <v>1.654801213692926E-3</v>
      </c>
      <c r="Q42" s="42">
        <v>1.2378021568404198E-2</v>
      </c>
      <c r="R42" s="42">
        <v>4.7490815977331638E-3</v>
      </c>
      <c r="S42" s="42">
        <v>1.7695157661555888E-3</v>
      </c>
      <c r="T42" s="42">
        <v>8.2620493135168889E-4</v>
      </c>
      <c r="U42" s="42">
        <v>1.1386188332004764E-3</v>
      </c>
      <c r="V42" s="42">
        <v>6.1851938044141914E-4</v>
      </c>
      <c r="W42" s="42">
        <v>6.3446198641384211E-4</v>
      </c>
      <c r="X42" s="42">
        <v>8.2133569654598308E-4</v>
      </c>
      <c r="Y42" s="42">
        <v>5.7678441536860474E-4</v>
      </c>
      <c r="Z42" s="42">
        <v>1.0026944552641202E-3</v>
      </c>
      <c r="AA42" s="42">
        <v>1.3235487180760978E-3</v>
      </c>
      <c r="AB42" s="42">
        <v>1.4083960550227658E-3</v>
      </c>
      <c r="AC42" s="42">
        <v>1.1884795558672074E-3</v>
      </c>
      <c r="AD42" s="42">
        <v>2.1361635708561397E-3</v>
      </c>
      <c r="AE42" s="42">
        <v>1.9529193995784925E-3</v>
      </c>
      <c r="AF42" s="42">
        <v>9.8447827917228468E-4</v>
      </c>
      <c r="AG42" s="42">
        <v>7.0990839908030773E-4</v>
      </c>
      <c r="AH42" s="42">
        <v>1.5151113992382752E-3</v>
      </c>
      <c r="AI42" s="42">
        <v>1.1394809356176081E-3</v>
      </c>
      <c r="AJ42" s="42">
        <v>1.3597655672325385E-3</v>
      </c>
      <c r="AK42" s="42">
        <v>3.9203228712897603E-3</v>
      </c>
      <c r="AL42" s="42">
        <v>3.1380506399815624E-3</v>
      </c>
      <c r="AM42" s="42">
        <v>4.8912655913877856E-3</v>
      </c>
      <c r="AN42" s="42">
        <v>1.4301170617767149E-3</v>
      </c>
      <c r="AO42" s="42">
        <v>1.0273106009612167</v>
      </c>
      <c r="AP42" s="42">
        <v>2.945497161389385E-3</v>
      </c>
      <c r="AQ42" s="42">
        <v>7.9753207245737668E-4</v>
      </c>
      <c r="AR42" s="42">
        <v>8.1634199639214452E-4</v>
      </c>
      <c r="AS42" s="42">
        <v>8.0400391693185474E-4</v>
      </c>
      <c r="AT42" s="42">
        <v>5.1829096556803604E-4</v>
      </c>
      <c r="AU42" s="42">
        <v>9.082518410284898E-4</v>
      </c>
      <c r="AV42" s="42">
        <v>2.3967097755284066E-3</v>
      </c>
      <c r="AW42" s="42">
        <v>9.959774255118136E-4</v>
      </c>
      <c r="AX42" s="42">
        <v>7.4310238981746264E-4</v>
      </c>
      <c r="AY42" s="42">
        <v>7.5290249766886571E-4</v>
      </c>
      <c r="AZ42" s="42">
        <v>3.1893342414333666E-3</v>
      </c>
      <c r="BA42" s="42">
        <v>7.0867857840245182E-4</v>
      </c>
      <c r="BB42" s="42">
        <v>1.3840135631597403E-3</v>
      </c>
      <c r="BC42" s="42">
        <v>8.4951403306351384E-4</v>
      </c>
      <c r="BD42" s="42">
        <v>6.8201002233262168E-4</v>
      </c>
      <c r="BE42" s="42">
        <v>8.1623704647820349E-4</v>
      </c>
      <c r="BF42" s="42">
        <v>1.4889602395695509E-3</v>
      </c>
      <c r="BG42" s="42">
        <v>5.8063457692203327E-4</v>
      </c>
      <c r="BH42" s="42">
        <v>6.2681410117096555E-4</v>
      </c>
      <c r="BI42" s="42">
        <v>4.3685169218629058E-4</v>
      </c>
      <c r="BJ42" s="42">
        <v>2.2812319819505479E-4</v>
      </c>
      <c r="BK42" s="42">
        <v>1.0247975584648076E-3</v>
      </c>
      <c r="BL42" s="42">
        <v>3.7897620012312203E-3</v>
      </c>
      <c r="BM42" s="42">
        <v>2.519382106671404E-3</v>
      </c>
      <c r="BN42" s="42">
        <v>6.8229271148569576E-3</v>
      </c>
      <c r="BO42" s="42">
        <v>8.6201455296200575E-4</v>
      </c>
      <c r="BP42" s="42">
        <v>4.6932624932923727E-4</v>
      </c>
      <c r="BQ42" s="42">
        <v>8.1349531369497453E-4</v>
      </c>
      <c r="BR42" s="42">
        <v>1.7687991791089073E-3</v>
      </c>
      <c r="BS42" s="42">
        <v>4.3760376646372566E-4</v>
      </c>
      <c r="BT42" s="42">
        <v>7.7066334367978228E-3</v>
      </c>
      <c r="BU42" s="42">
        <v>3.1176746972250133E-2</v>
      </c>
      <c r="BV42" s="42">
        <v>2.9111676461836362E-3</v>
      </c>
      <c r="BW42" s="42">
        <v>9.2468000749330241E-4</v>
      </c>
      <c r="BX42" s="42">
        <v>0</v>
      </c>
      <c r="BY42" s="11"/>
      <c r="BZ42" s="11"/>
      <c r="CA42" s="11"/>
      <c r="CB42" s="11"/>
      <c r="CC42" s="11"/>
      <c r="CD42" s="11"/>
      <c r="CE42" s="11"/>
      <c r="CF42" s="11"/>
      <c r="CG42" s="11"/>
      <c r="CI42" s="9"/>
      <c r="CJ42" s="9"/>
      <c r="CK42" s="9"/>
    </row>
    <row r="43" spans="1:99">
      <c r="A43" s="6" t="s">
        <v>155</v>
      </c>
      <c r="B43" s="6" t="s">
        <v>156</v>
      </c>
      <c r="C43" s="4">
        <v>39</v>
      </c>
      <c r="D43" s="42">
        <v>4.8119956998671507E-3</v>
      </c>
      <c r="E43" s="42">
        <v>5.105094785453069E-3</v>
      </c>
      <c r="F43" s="42">
        <v>4.3026223967419673E-3</v>
      </c>
      <c r="G43" s="42">
        <v>4.1982491616907938E-2</v>
      </c>
      <c r="H43" s="42">
        <v>2.2412814116334025E-2</v>
      </c>
      <c r="I43" s="42">
        <v>2.5689428067788296E-2</v>
      </c>
      <c r="J43" s="42">
        <v>4.5983333228608543E-2</v>
      </c>
      <c r="K43" s="42">
        <v>1.07281389987066E-2</v>
      </c>
      <c r="L43" s="42">
        <v>1.3991296765682344E-2</v>
      </c>
      <c r="M43" s="42">
        <v>8.4875711379039532E-3</v>
      </c>
      <c r="N43" s="42">
        <v>1.3034600233198081E-2</v>
      </c>
      <c r="O43" s="42">
        <v>6.0513565361037741E-3</v>
      </c>
      <c r="P43" s="42">
        <v>7.7318944877673729E-3</v>
      </c>
      <c r="Q43" s="42">
        <v>7.7629123592073386E-3</v>
      </c>
      <c r="R43" s="42">
        <v>9.0067043958255971E-3</v>
      </c>
      <c r="S43" s="42">
        <v>2.8226256050808328E-2</v>
      </c>
      <c r="T43" s="42">
        <v>3.9409121229008498E-2</v>
      </c>
      <c r="U43" s="42">
        <v>5.8511479341911317E-2</v>
      </c>
      <c r="V43" s="42">
        <v>1.1894309862788123E-2</v>
      </c>
      <c r="W43" s="42">
        <v>1.1998204144981321E-2</v>
      </c>
      <c r="X43" s="42">
        <v>2.0894319724202727E-2</v>
      </c>
      <c r="Y43" s="42">
        <v>1.9860997154016308E-2</v>
      </c>
      <c r="Z43" s="42">
        <v>1.395564269390749E-2</v>
      </c>
      <c r="AA43" s="42">
        <v>1.2996750526794243E-2</v>
      </c>
      <c r="AB43" s="42">
        <v>1.1152176234322722E-2</v>
      </c>
      <c r="AC43" s="42">
        <v>1.2744801377580163E-2</v>
      </c>
      <c r="AD43" s="42">
        <v>1.2054593477982174E-2</v>
      </c>
      <c r="AE43" s="42">
        <v>3.9162418289630033E-2</v>
      </c>
      <c r="AF43" s="42">
        <v>7.4916392590038822E-2</v>
      </c>
      <c r="AG43" s="42">
        <v>4.2396747025162961E-2</v>
      </c>
      <c r="AH43" s="42">
        <v>2.8071072173334866E-2</v>
      </c>
      <c r="AI43" s="42">
        <v>5.0816243326537334E-3</v>
      </c>
      <c r="AJ43" s="42">
        <v>1.7989134762429346E-2</v>
      </c>
      <c r="AK43" s="42">
        <v>2.4341192483583914E-2</v>
      </c>
      <c r="AL43" s="42">
        <v>1.3804708968352094E-2</v>
      </c>
      <c r="AM43" s="42">
        <v>2.0922129285702716E-2</v>
      </c>
      <c r="AN43" s="42">
        <v>1.7210774383276176E-2</v>
      </c>
      <c r="AO43" s="42">
        <v>1.8511412662464422E-2</v>
      </c>
      <c r="AP43" s="42">
        <v>1.0221826680761159</v>
      </c>
      <c r="AQ43" s="42">
        <v>1.2774764516940254E-2</v>
      </c>
      <c r="AR43" s="42">
        <v>1.2902694499334934E-2</v>
      </c>
      <c r="AS43" s="42">
        <v>1.2711344905311945E-2</v>
      </c>
      <c r="AT43" s="42">
        <v>7.8213248531374593E-3</v>
      </c>
      <c r="AU43" s="42">
        <v>1.8953515946381352E-2</v>
      </c>
      <c r="AV43" s="42">
        <v>1.4054711619250647E-2</v>
      </c>
      <c r="AW43" s="42">
        <v>8.8505834313036564E-3</v>
      </c>
      <c r="AX43" s="42">
        <v>7.7045912548484446E-3</v>
      </c>
      <c r="AY43" s="42">
        <v>9.3832382424533806E-3</v>
      </c>
      <c r="AZ43" s="42">
        <v>8.8087062153595505E-2</v>
      </c>
      <c r="BA43" s="42">
        <v>2.4497324875768854E-2</v>
      </c>
      <c r="BB43" s="42">
        <v>2.8073408051106058E-2</v>
      </c>
      <c r="BC43" s="42">
        <v>4.3797577836312629E-3</v>
      </c>
      <c r="BD43" s="42">
        <v>5.6426419220387504E-3</v>
      </c>
      <c r="BE43" s="42">
        <v>3.1379562435154641E-2</v>
      </c>
      <c r="BF43" s="42">
        <v>8.5403546379271833E-3</v>
      </c>
      <c r="BG43" s="42">
        <v>6.4094160793743667E-3</v>
      </c>
      <c r="BH43" s="42">
        <v>9.9273238192653466E-3</v>
      </c>
      <c r="BI43" s="42">
        <v>2.4894647430156948E-3</v>
      </c>
      <c r="BJ43" s="42">
        <v>8.5363851687889449E-4</v>
      </c>
      <c r="BK43" s="42">
        <v>6.2243550199736443E-3</v>
      </c>
      <c r="BL43" s="42">
        <v>5.6989460469730503E-3</v>
      </c>
      <c r="BM43" s="42">
        <v>7.8501877566720755E-3</v>
      </c>
      <c r="BN43" s="42">
        <v>2.3501670102636828E-2</v>
      </c>
      <c r="BO43" s="42">
        <v>6.7679645715364688E-3</v>
      </c>
      <c r="BP43" s="42">
        <v>6.5233815303374788E-3</v>
      </c>
      <c r="BQ43" s="42">
        <v>3.3740574251663134E-3</v>
      </c>
      <c r="BR43" s="42">
        <v>1.8828134742445671E-3</v>
      </c>
      <c r="BS43" s="42">
        <v>2.4273225120950712E-3</v>
      </c>
      <c r="BT43" s="42">
        <v>7.6346212306913977E-3</v>
      </c>
      <c r="BU43" s="42">
        <v>4.9717511881932188E-3</v>
      </c>
      <c r="BV43" s="42">
        <v>1.6614722725519237E-2</v>
      </c>
      <c r="BW43" s="42">
        <v>7.5433823841122823E-3</v>
      </c>
      <c r="BX43" s="42">
        <v>0</v>
      </c>
      <c r="BY43" s="11"/>
      <c r="BZ43" s="11"/>
      <c r="CA43" s="11"/>
      <c r="CB43" s="11"/>
      <c r="CC43" s="11"/>
      <c r="CD43" s="11"/>
      <c r="CE43" s="11"/>
      <c r="CF43" s="11"/>
      <c r="CG43" s="11"/>
      <c r="CI43" s="9"/>
      <c r="CJ43" s="9"/>
      <c r="CK43" s="9"/>
    </row>
    <row r="44" spans="1:99">
      <c r="A44" s="6" t="s">
        <v>159</v>
      </c>
      <c r="B44" s="6" t="s">
        <v>160</v>
      </c>
      <c r="C44" s="4">
        <v>40</v>
      </c>
      <c r="D44" s="42">
        <v>2.9227611130043483E-2</v>
      </c>
      <c r="E44" s="42">
        <v>4.3195464723258005E-2</v>
      </c>
      <c r="F44" s="42">
        <v>1.5281852296181255E-2</v>
      </c>
      <c r="G44" s="42">
        <v>3.7266382696512813E-2</v>
      </c>
      <c r="H44" s="42">
        <v>7.1633527588477039E-3</v>
      </c>
      <c r="I44" s="42">
        <v>1.8305386475577824E-2</v>
      </c>
      <c r="J44" s="42">
        <v>2.8588441899297896E-2</v>
      </c>
      <c r="K44" s="42">
        <v>2.702630896792238E-2</v>
      </c>
      <c r="L44" s="42">
        <v>2.090834231166416E-2</v>
      </c>
      <c r="M44" s="42">
        <v>2.401905969768111E-2</v>
      </c>
      <c r="N44" s="42">
        <v>1.8684791664179374E-2</v>
      </c>
      <c r="O44" s="42">
        <v>1.897646941212076E-2</v>
      </c>
      <c r="P44" s="42">
        <v>3.2308708716089832E-2</v>
      </c>
      <c r="Q44" s="42">
        <v>1.3986448171486195E-2</v>
      </c>
      <c r="R44" s="42">
        <v>1.5551047938528136E-2</v>
      </c>
      <c r="S44" s="42">
        <v>3.3242637768564502E-2</v>
      </c>
      <c r="T44" s="42">
        <v>2.5361084439385576E-2</v>
      </c>
      <c r="U44" s="42">
        <v>1.2941421711632272E-2</v>
      </c>
      <c r="V44" s="42">
        <v>6.7519798550264654E-3</v>
      </c>
      <c r="W44" s="42">
        <v>6.2564028014560997E-3</v>
      </c>
      <c r="X44" s="42">
        <v>8.8117315324119025E-3</v>
      </c>
      <c r="Y44" s="42">
        <v>1.9249040814060373E-2</v>
      </c>
      <c r="Z44" s="42">
        <v>2.3607172155608081E-2</v>
      </c>
      <c r="AA44" s="42">
        <v>1.5187849405269708E-2</v>
      </c>
      <c r="AB44" s="42">
        <v>1.4430546504810208E-2</v>
      </c>
      <c r="AC44" s="42">
        <v>9.342309748160223E-3</v>
      </c>
      <c r="AD44" s="42">
        <v>2.2014907424320069E-2</v>
      </c>
      <c r="AE44" s="42">
        <v>6.0263792797777577E-2</v>
      </c>
      <c r="AF44" s="42">
        <v>3.2191456058724754E-2</v>
      </c>
      <c r="AG44" s="42">
        <v>5.2091378682183338E-2</v>
      </c>
      <c r="AH44" s="42">
        <v>2.5614308129881157E-2</v>
      </c>
      <c r="AI44" s="42">
        <v>9.1988036199440442E-3</v>
      </c>
      <c r="AJ44" s="42">
        <v>2.0936823334584933E-2</v>
      </c>
      <c r="AK44" s="42">
        <v>1.6412714938087242E-2</v>
      </c>
      <c r="AL44" s="42">
        <v>1.7418273587015955E-2</v>
      </c>
      <c r="AM44" s="42">
        <v>2.5479102480045306E-2</v>
      </c>
      <c r="AN44" s="42">
        <v>1.3325905019467984E-2</v>
      </c>
      <c r="AO44" s="42">
        <v>1.640338664811089E-2</v>
      </c>
      <c r="AP44" s="42">
        <v>1.3048854975477838E-2</v>
      </c>
      <c r="AQ44" s="42">
        <v>1.3307672562280124</v>
      </c>
      <c r="AR44" s="42">
        <v>0.12361255614475149</v>
      </c>
      <c r="AS44" s="42">
        <v>5.0808005137152907E-3</v>
      </c>
      <c r="AT44" s="42">
        <v>0.11351494659265952</v>
      </c>
      <c r="AU44" s="42">
        <v>6.5189108653523689E-2</v>
      </c>
      <c r="AV44" s="42">
        <v>1.3778593942250738E-2</v>
      </c>
      <c r="AW44" s="42">
        <v>1.6903383503093079E-2</v>
      </c>
      <c r="AX44" s="42">
        <v>2.6528247443959267E-2</v>
      </c>
      <c r="AY44" s="42">
        <v>6.3926206671032128E-3</v>
      </c>
      <c r="AZ44" s="42">
        <v>8.7737142424963166E-3</v>
      </c>
      <c r="BA44" s="42">
        <v>7.8679265178683046E-3</v>
      </c>
      <c r="BB44" s="42">
        <v>1.6620948604231321E-2</v>
      </c>
      <c r="BC44" s="42">
        <v>6.6485248309963565E-2</v>
      </c>
      <c r="BD44" s="42">
        <v>1.8032825680635932E-2</v>
      </c>
      <c r="BE44" s="42">
        <v>1.4821404840815792E-2</v>
      </c>
      <c r="BF44" s="42">
        <v>1.9630110158100639E-2</v>
      </c>
      <c r="BG44" s="42">
        <v>2.3033422403697136E-2</v>
      </c>
      <c r="BH44" s="42">
        <v>9.4098264138978809E-3</v>
      </c>
      <c r="BI44" s="42">
        <v>8.4671713113478771E-3</v>
      </c>
      <c r="BJ44" s="42">
        <v>2.3947379191091977E-3</v>
      </c>
      <c r="BK44" s="42">
        <v>1.085080585611199E-2</v>
      </c>
      <c r="BL44" s="42">
        <v>1.0077092061015045E-2</v>
      </c>
      <c r="BM44" s="42">
        <v>1.2662248681102663E-2</v>
      </c>
      <c r="BN44" s="42">
        <v>9.1945570414476221E-3</v>
      </c>
      <c r="BO44" s="42">
        <v>3.8386006352743987E-2</v>
      </c>
      <c r="BP44" s="42">
        <v>5.1011318360787202E-3</v>
      </c>
      <c r="BQ44" s="42">
        <v>1.1356580064676297E-2</v>
      </c>
      <c r="BR44" s="42">
        <v>8.4583600607863792E-3</v>
      </c>
      <c r="BS44" s="42">
        <v>2.2377254551376961E-2</v>
      </c>
      <c r="BT44" s="42">
        <v>1.2309094124318671E-2</v>
      </c>
      <c r="BU44" s="42">
        <v>1.3463509635384729E-2</v>
      </c>
      <c r="BV44" s="42">
        <v>3.6241730696209125E-2</v>
      </c>
      <c r="BW44" s="42">
        <v>2.8416583031865235E-2</v>
      </c>
      <c r="BX44" s="42">
        <v>0</v>
      </c>
      <c r="BY44" s="11"/>
      <c r="BZ44" s="11"/>
      <c r="CA44" s="11"/>
      <c r="CB44" s="11"/>
      <c r="CC44" s="11"/>
      <c r="CD44" s="11"/>
      <c r="CE44" s="11"/>
      <c r="CF44" s="11"/>
      <c r="CG44" s="11"/>
      <c r="CI44" s="9"/>
      <c r="CJ44" s="9"/>
      <c r="CK44" s="9"/>
      <c r="CO44" s="9"/>
      <c r="CP44" s="9"/>
      <c r="CQ44" s="9"/>
      <c r="CR44" s="9"/>
      <c r="CS44" s="9"/>
      <c r="CT44" s="9"/>
      <c r="CU44" s="9"/>
    </row>
    <row r="45" spans="1:99">
      <c r="A45" s="6" t="s">
        <v>163</v>
      </c>
      <c r="B45" s="6" t="s">
        <v>164</v>
      </c>
      <c r="C45" s="4">
        <v>41</v>
      </c>
      <c r="D45" s="42">
        <v>6.3516306366981634E-3</v>
      </c>
      <c r="E45" s="42">
        <v>9.7037467680267369E-3</v>
      </c>
      <c r="F45" s="42">
        <v>3.4444929234377303E-3</v>
      </c>
      <c r="G45" s="42">
        <v>3.4563524012228546E-3</v>
      </c>
      <c r="H45" s="42">
        <v>1.0941064264214063E-3</v>
      </c>
      <c r="I45" s="42">
        <v>1.9276139052878739E-3</v>
      </c>
      <c r="J45" s="42">
        <v>2.7439871551775499E-3</v>
      </c>
      <c r="K45" s="42">
        <v>5.9329564524493658E-3</v>
      </c>
      <c r="L45" s="42">
        <v>4.4528526626036492E-3</v>
      </c>
      <c r="M45" s="42">
        <v>5.1740338229098572E-3</v>
      </c>
      <c r="N45" s="42">
        <v>3.7277408179239692E-3</v>
      </c>
      <c r="O45" s="42">
        <v>4.1441585731491429E-3</v>
      </c>
      <c r="P45" s="42">
        <v>7.1294992852477153E-3</v>
      </c>
      <c r="Q45" s="42">
        <v>3.0365452294231952E-3</v>
      </c>
      <c r="R45" s="42">
        <v>3.3239376725469646E-3</v>
      </c>
      <c r="S45" s="42">
        <v>7.33654309686877E-3</v>
      </c>
      <c r="T45" s="42">
        <v>5.4829327072605794E-3</v>
      </c>
      <c r="U45" s="42">
        <v>2.0598182335054842E-3</v>
      </c>
      <c r="V45" s="42">
        <v>1.2533488346593426E-3</v>
      </c>
      <c r="W45" s="42">
        <v>1.1390885020700729E-3</v>
      </c>
      <c r="X45" s="42">
        <v>1.55731906630545E-3</v>
      </c>
      <c r="Y45" s="42">
        <v>3.9329220562685317E-3</v>
      </c>
      <c r="Z45" s="42">
        <v>3.3411595267356705E-3</v>
      </c>
      <c r="AA45" s="42">
        <v>2.4135648854642319E-3</v>
      </c>
      <c r="AB45" s="42">
        <v>2.5111907124335184E-3</v>
      </c>
      <c r="AC45" s="42">
        <v>1.6839140398953146E-3</v>
      </c>
      <c r="AD45" s="42">
        <v>3.2816148484875402E-3</v>
      </c>
      <c r="AE45" s="42">
        <v>7.5070344920420279E-3</v>
      </c>
      <c r="AF45" s="42">
        <v>4.1193294790178511E-3</v>
      </c>
      <c r="AG45" s="42">
        <v>6.4127158280805584E-3</v>
      </c>
      <c r="AH45" s="42">
        <v>3.5036654956492144E-3</v>
      </c>
      <c r="AI45" s="42">
        <v>1.6895336810088416E-3</v>
      </c>
      <c r="AJ45" s="42">
        <v>3.0060609224081929E-3</v>
      </c>
      <c r="AK45" s="42">
        <v>2.5362200056620421E-3</v>
      </c>
      <c r="AL45" s="42">
        <v>2.6163489035201386E-3</v>
      </c>
      <c r="AM45" s="42">
        <v>3.4947577371131243E-3</v>
      </c>
      <c r="AN45" s="42">
        <v>1.8995547842502987E-3</v>
      </c>
      <c r="AO45" s="42">
        <v>2.6706616607046446E-3</v>
      </c>
      <c r="AP45" s="42">
        <v>1.7941067630251177E-3</v>
      </c>
      <c r="AQ45" s="42">
        <v>2.0003768244858514E-2</v>
      </c>
      <c r="AR45" s="42">
        <v>1.3503141591203129</v>
      </c>
      <c r="AS45" s="42">
        <v>9.1288908965150286E-4</v>
      </c>
      <c r="AT45" s="42">
        <v>2.622019910701566E-2</v>
      </c>
      <c r="AU45" s="42">
        <v>4.7569554262455859E-3</v>
      </c>
      <c r="AV45" s="42">
        <v>2.1722235557814552E-3</v>
      </c>
      <c r="AW45" s="42">
        <v>3.4144146370768632E-3</v>
      </c>
      <c r="AX45" s="42">
        <v>5.8057103997166543E-3</v>
      </c>
      <c r="AY45" s="42">
        <v>1.1750235394585927E-3</v>
      </c>
      <c r="AZ45" s="42">
        <v>1.6593334814954228E-3</v>
      </c>
      <c r="BA45" s="42">
        <v>1.4767965367043321E-3</v>
      </c>
      <c r="BB45" s="42">
        <v>2.2562386468300893E-3</v>
      </c>
      <c r="BC45" s="42">
        <v>1.4885172436155584E-2</v>
      </c>
      <c r="BD45" s="42">
        <v>3.8279419473757239E-3</v>
      </c>
      <c r="BE45" s="42">
        <v>3.175764974117974E-3</v>
      </c>
      <c r="BF45" s="42">
        <v>4.3317978741917555E-3</v>
      </c>
      <c r="BG45" s="42">
        <v>5.1128598126431316E-3</v>
      </c>
      <c r="BH45" s="42">
        <v>2.0353771729698508E-3</v>
      </c>
      <c r="BI45" s="42">
        <v>1.8453422877685627E-3</v>
      </c>
      <c r="BJ45" s="42">
        <v>4.8499273392510619E-4</v>
      </c>
      <c r="BK45" s="42">
        <v>2.2907782809363972E-3</v>
      </c>
      <c r="BL45" s="42">
        <v>2.13445722736085E-3</v>
      </c>
      <c r="BM45" s="42">
        <v>2.7281084518810039E-3</v>
      </c>
      <c r="BN45" s="42">
        <v>1.8516171661327422E-3</v>
      </c>
      <c r="BO45" s="42">
        <v>8.5130282863028848E-3</v>
      </c>
      <c r="BP45" s="42">
        <v>1.0944041658442125E-3</v>
      </c>
      <c r="BQ45" s="42">
        <v>2.4095585312919818E-3</v>
      </c>
      <c r="BR45" s="42">
        <v>1.8626478638735942E-3</v>
      </c>
      <c r="BS45" s="42">
        <v>4.9433364991588857E-3</v>
      </c>
      <c r="BT45" s="42">
        <v>2.6376178320060258E-3</v>
      </c>
      <c r="BU45" s="42">
        <v>2.8622387875533953E-3</v>
      </c>
      <c r="BV45" s="42">
        <v>7.7996115855610464E-3</v>
      </c>
      <c r="BW45" s="42">
        <v>6.2080451702382902E-3</v>
      </c>
      <c r="BX45" s="42">
        <v>0</v>
      </c>
      <c r="BY45" s="11"/>
      <c r="BZ45" s="11"/>
      <c r="CA45" s="11"/>
      <c r="CB45" s="11"/>
      <c r="CC45" s="11"/>
      <c r="CD45" s="11"/>
      <c r="CE45" s="11"/>
      <c r="CF45" s="11"/>
      <c r="CG45" s="11"/>
      <c r="CI45" s="9"/>
      <c r="CJ45" s="9"/>
      <c r="CK45" s="9"/>
      <c r="CO45" s="9"/>
      <c r="CP45" s="9"/>
      <c r="CQ45" s="9"/>
      <c r="CR45" s="9"/>
      <c r="CS45" s="9"/>
      <c r="CT45" s="9"/>
      <c r="CU45" s="9"/>
    </row>
    <row r="46" spans="1:99">
      <c r="A46" s="6" t="s">
        <v>167</v>
      </c>
      <c r="B46" s="6" t="s">
        <v>168</v>
      </c>
      <c r="C46" s="4">
        <v>42</v>
      </c>
      <c r="D46" s="42">
        <v>2.1077958552176649E-3</v>
      </c>
      <c r="E46" s="42">
        <v>3.1148441798719861E-3</v>
      </c>
      <c r="F46" s="42">
        <v>1.1021359464098764E-3</v>
      </c>
      <c r="G46" s="42">
        <v>2.6881482982692578E-3</v>
      </c>
      <c r="H46" s="42">
        <v>5.1840068358656303E-4</v>
      </c>
      <c r="I46" s="42">
        <v>1.3212374904445808E-3</v>
      </c>
      <c r="J46" s="42">
        <v>2.062696298621141E-3</v>
      </c>
      <c r="K46" s="42">
        <v>1.9511996472212328E-3</v>
      </c>
      <c r="L46" s="42">
        <v>1.5091673431427207E-3</v>
      </c>
      <c r="M46" s="42">
        <v>1.734035311817734E-3</v>
      </c>
      <c r="N46" s="42">
        <v>1.3495411847008255E-3</v>
      </c>
      <c r="O46" s="42">
        <v>1.3706613299557904E-3</v>
      </c>
      <c r="P46" s="42">
        <v>2.3320499200902641E-3</v>
      </c>
      <c r="Q46" s="42">
        <v>1.0115558439619751E-3</v>
      </c>
      <c r="R46" s="42">
        <v>1.1238242694929445E-3</v>
      </c>
      <c r="S46" s="42">
        <v>2.3980452555121766E-3</v>
      </c>
      <c r="T46" s="42">
        <v>1.8303462364021217E-3</v>
      </c>
      <c r="U46" s="42">
        <v>9.3505105756817777E-4</v>
      </c>
      <c r="V46" s="42">
        <v>4.886363758120865E-4</v>
      </c>
      <c r="W46" s="42">
        <v>4.5293862889106645E-4</v>
      </c>
      <c r="X46" s="42">
        <v>6.3727387348178142E-4</v>
      </c>
      <c r="Y46" s="42">
        <v>1.3900352927787613E-3</v>
      </c>
      <c r="Z46" s="42">
        <v>1.7035558320324332E-3</v>
      </c>
      <c r="AA46" s="42">
        <v>1.0972684133067814E-3</v>
      </c>
      <c r="AB46" s="42">
        <v>1.0433559139517827E-3</v>
      </c>
      <c r="AC46" s="42">
        <v>6.7629314260463623E-4</v>
      </c>
      <c r="AD46" s="42">
        <v>1.5897285317136487E-3</v>
      </c>
      <c r="AE46" s="42">
        <v>4.3465128376073969E-3</v>
      </c>
      <c r="AF46" s="42">
        <v>2.3227458381044424E-3</v>
      </c>
      <c r="AG46" s="42">
        <v>3.7566172610603819E-3</v>
      </c>
      <c r="AH46" s="42">
        <v>1.8488809310326486E-3</v>
      </c>
      <c r="AI46" s="42">
        <v>6.6580551996753073E-4</v>
      </c>
      <c r="AJ46" s="42">
        <v>1.5116409391880343E-3</v>
      </c>
      <c r="AK46" s="42">
        <v>1.1857113618088861E-3</v>
      </c>
      <c r="AL46" s="42">
        <v>1.2581713638536627E-3</v>
      </c>
      <c r="AM46" s="42">
        <v>1.8389990894933492E-3</v>
      </c>
      <c r="AN46" s="42">
        <v>9.6224524834485404E-4</v>
      </c>
      <c r="AO46" s="42">
        <v>1.1849787879883835E-3</v>
      </c>
      <c r="AP46" s="42">
        <v>9.4251663366642566E-4</v>
      </c>
      <c r="AQ46" s="42">
        <v>9.5589535368678633E-2</v>
      </c>
      <c r="AR46" s="42">
        <v>8.8899580306982459E-3</v>
      </c>
      <c r="AS46" s="42">
        <v>1.0003689366894617</v>
      </c>
      <c r="AT46" s="42">
        <v>8.1826780061187657E-3</v>
      </c>
      <c r="AU46" s="42">
        <v>4.7010744904134819E-3</v>
      </c>
      <c r="AV46" s="42">
        <v>9.9527367956540446E-4</v>
      </c>
      <c r="AW46" s="42">
        <v>1.2247431392565012E-3</v>
      </c>
      <c r="AX46" s="42">
        <v>1.9218848311682896E-3</v>
      </c>
      <c r="AY46" s="42">
        <v>4.632231519986408E-4</v>
      </c>
      <c r="AZ46" s="42">
        <v>6.3491416968545404E-4</v>
      </c>
      <c r="BA46" s="42">
        <v>5.6981232083625887E-4</v>
      </c>
      <c r="BB46" s="42">
        <v>1.2044529998305276E-3</v>
      </c>
      <c r="BC46" s="42">
        <v>4.8040040140235312E-3</v>
      </c>
      <c r="BD46" s="42">
        <v>1.3065037984054454E-3</v>
      </c>
      <c r="BE46" s="42">
        <v>1.0727215765256287E-3</v>
      </c>
      <c r="BF46" s="42">
        <v>1.4209014727789226E-3</v>
      </c>
      <c r="BG46" s="42">
        <v>1.6656938088445866E-3</v>
      </c>
      <c r="BH46" s="42">
        <v>6.8206392265655902E-4</v>
      </c>
      <c r="BI46" s="42">
        <v>6.1345897788105748E-4</v>
      </c>
      <c r="BJ46" s="42">
        <v>1.7366972058092093E-4</v>
      </c>
      <c r="BK46" s="42">
        <v>7.8891252047826716E-4</v>
      </c>
      <c r="BL46" s="42">
        <v>7.30838561826897E-4</v>
      </c>
      <c r="BM46" s="42">
        <v>9.1823911546577036E-4</v>
      </c>
      <c r="BN46" s="42">
        <v>6.6945093695198598E-4</v>
      </c>
      <c r="BO46" s="42">
        <v>2.770980182092448E-3</v>
      </c>
      <c r="BP46" s="42">
        <v>3.6985732414155699E-4</v>
      </c>
      <c r="BQ46" s="42">
        <v>8.2024160240026594E-4</v>
      </c>
      <c r="BR46" s="42">
        <v>6.1063435830998984E-4</v>
      </c>
      <c r="BS46" s="42">
        <v>1.6218066593860145E-3</v>
      </c>
      <c r="BT46" s="42">
        <v>8.8898822892499122E-4</v>
      </c>
      <c r="BU46" s="42">
        <v>9.7414041994643838E-4</v>
      </c>
      <c r="BV46" s="42">
        <v>2.6358989691244753E-3</v>
      </c>
      <c r="BW46" s="42">
        <v>2.0552475852770881E-3</v>
      </c>
      <c r="BX46" s="42">
        <v>0</v>
      </c>
      <c r="BY46" s="11"/>
      <c r="BZ46" s="11"/>
      <c r="CA46" s="11"/>
      <c r="CB46" s="11"/>
      <c r="CC46" s="11"/>
      <c r="CD46" s="11"/>
      <c r="CE46" s="11"/>
      <c r="CF46" s="11"/>
      <c r="CG46" s="11"/>
      <c r="CI46" s="9"/>
      <c r="CJ46" s="9"/>
      <c r="CK46" s="9"/>
      <c r="CO46" s="9"/>
      <c r="CP46" s="9"/>
      <c r="CQ46" s="9"/>
      <c r="CR46" s="9"/>
      <c r="CS46" s="9"/>
      <c r="CT46" s="9"/>
      <c r="CU46" s="9"/>
    </row>
    <row r="47" spans="1:99">
      <c r="A47" s="6" t="s">
        <v>171</v>
      </c>
      <c r="B47" s="6" t="s">
        <v>172</v>
      </c>
      <c r="C47" s="4">
        <v>43</v>
      </c>
      <c r="D47" s="42">
        <v>5.9355000338205538E-3</v>
      </c>
      <c r="E47" s="42">
        <v>6.2137995258954295E-3</v>
      </c>
      <c r="F47" s="42">
        <v>2.1507934898953702E-3</v>
      </c>
      <c r="G47" s="42">
        <v>1.5090429169494381E-2</v>
      </c>
      <c r="H47" s="42">
        <v>2.4215538723201986E-3</v>
      </c>
      <c r="I47" s="42">
        <v>6.7431875387003451E-3</v>
      </c>
      <c r="J47" s="42">
        <v>1.0962789405048782E-2</v>
      </c>
      <c r="K47" s="42">
        <v>6.3985805316306293E-3</v>
      </c>
      <c r="L47" s="42">
        <v>4.9115990470757634E-3</v>
      </c>
      <c r="M47" s="42">
        <v>7.6958724941791857E-3</v>
      </c>
      <c r="N47" s="42">
        <v>6.2991190240632459E-3</v>
      </c>
      <c r="O47" s="42">
        <v>4.4548917076093278E-3</v>
      </c>
      <c r="P47" s="42">
        <v>1.4011893557724305E-2</v>
      </c>
      <c r="Q47" s="42">
        <v>5.0427884211193602E-3</v>
      </c>
      <c r="R47" s="42">
        <v>5.9358266099974639E-3</v>
      </c>
      <c r="S47" s="42">
        <v>1.4726005906656485E-2</v>
      </c>
      <c r="T47" s="42">
        <v>1.172588044918341E-2</v>
      </c>
      <c r="U47" s="42">
        <v>5.3055101794450164E-3</v>
      </c>
      <c r="V47" s="42">
        <v>1.9216528910471515E-3</v>
      </c>
      <c r="W47" s="42">
        <v>1.7808478478837768E-3</v>
      </c>
      <c r="X47" s="42">
        <v>3.1662290826432807E-3</v>
      </c>
      <c r="Y47" s="42">
        <v>5.6642578349730757E-3</v>
      </c>
      <c r="Z47" s="42">
        <v>2.0177919258127407E-2</v>
      </c>
      <c r="AA47" s="42">
        <v>9.8717273065459122E-3</v>
      </c>
      <c r="AB47" s="42">
        <v>7.4208625265771138E-3</v>
      </c>
      <c r="AC47" s="42">
        <v>4.463931739628944E-3</v>
      </c>
      <c r="AD47" s="42">
        <v>1.7701179964659378E-2</v>
      </c>
      <c r="AE47" s="42">
        <v>9.0482383300038334E-3</v>
      </c>
      <c r="AF47" s="42">
        <v>1.7411679310415044E-2</v>
      </c>
      <c r="AG47" s="42">
        <v>1.4090232347405886E-2</v>
      </c>
      <c r="AH47" s="42">
        <v>8.8056820280714224E-3</v>
      </c>
      <c r="AI47" s="42">
        <v>2.1078324139391278E-3</v>
      </c>
      <c r="AJ47" s="42">
        <v>6.3948583375728792E-3</v>
      </c>
      <c r="AK47" s="42">
        <v>4.9074602572775515E-3</v>
      </c>
      <c r="AL47" s="42">
        <v>5.4979709461489721E-3</v>
      </c>
      <c r="AM47" s="42">
        <v>8.1826426451080143E-3</v>
      </c>
      <c r="AN47" s="42">
        <v>3.9930342469740995E-3</v>
      </c>
      <c r="AO47" s="42">
        <v>5.5057408033298725E-3</v>
      </c>
      <c r="AP47" s="42">
        <v>3.7476069614430611E-3</v>
      </c>
      <c r="AQ47" s="42">
        <v>4.9379356599128676E-2</v>
      </c>
      <c r="AR47" s="42">
        <v>2.5214239729091568E-2</v>
      </c>
      <c r="AS47" s="42">
        <v>1.1403374461250572E-3</v>
      </c>
      <c r="AT47" s="42">
        <v>1.0229338491909818</v>
      </c>
      <c r="AU47" s="42">
        <v>7.8882354087292626E-3</v>
      </c>
      <c r="AV47" s="42">
        <v>3.4595878871536553E-3</v>
      </c>
      <c r="AW47" s="42">
        <v>2.9291183260551491E-3</v>
      </c>
      <c r="AX47" s="42">
        <v>3.6291925238093928E-3</v>
      </c>
      <c r="AY47" s="42">
        <v>5.9543034800152179E-3</v>
      </c>
      <c r="AZ47" s="42">
        <v>1.4564251809509724E-3</v>
      </c>
      <c r="BA47" s="42">
        <v>1.5301965948332002E-3</v>
      </c>
      <c r="BB47" s="42">
        <v>2.3523446932031899E-3</v>
      </c>
      <c r="BC47" s="42">
        <v>8.2108677689686459E-3</v>
      </c>
      <c r="BD47" s="42">
        <v>3.2333674569094634E-3</v>
      </c>
      <c r="BE47" s="42">
        <v>2.6881088118909024E-3</v>
      </c>
      <c r="BF47" s="42">
        <v>2.6232671525013855E-3</v>
      </c>
      <c r="BG47" s="42">
        <v>2.901287764400115E-3</v>
      </c>
      <c r="BH47" s="42">
        <v>1.2641806363441321E-3</v>
      </c>
      <c r="BI47" s="42">
        <v>1.0975863524942918E-3</v>
      </c>
      <c r="BJ47" s="42">
        <v>3.5031111000173479E-4</v>
      </c>
      <c r="BK47" s="42">
        <v>1.4797692503791457E-3</v>
      </c>
      <c r="BL47" s="42">
        <v>1.5080258835845958E-3</v>
      </c>
      <c r="BM47" s="42">
        <v>1.8244615756593434E-3</v>
      </c>
      <c r="BN47" s="42">
        <v>1.5949266539290242E-3</v>
      </c>
      <c r="BO47" s="42">
        <v>4.7835269534686154E-3</v>
      </c>
      <c r="BP47" s="42">
        <v>7.1401476260020793E-4</v>
      </c>
      <c r="BQ47" s="42">
        <v>1.4765341048632455E-3</v>
      </c>
      <c r="BR47" s="42">
        <v>1.1355640375385041E-3</v>
      </c>
      <c r="BS47" s="42">
        <v>2.7489671904095698E-3</v>
      </c>
      <c r="BT47" s="42">
        <v>1.8357524029035165E-3</v>
      </c>
      <c r="BU47" s="42">
        <v>2.0237317714569807E-3</v>
      </c>
      <c r="BV47" s="42">
        <v>4.4051112582167212E-3</v>
      </c>
      <c r="BW47" s="42">
        <v>3.7660333964324314E-3</v>
      </c>
      <c r="BX47" s="42">
        <v>0</v>
      </c>
      <c r="BY47" s="11"/>
      <c r="BZ47" s="11"/>
      <c r="CA47" s="11"/>
      <c r="CB47" s="11"/>
      <c r="CC47" s="11"/>
      <c r="CD47" s="11"/>
      <c r="CE47" s="11"/>
      <c r="CF47" s="11"/>
      <c r="CG47" s="11"/>
      <c r="CI47" s="9"/>
      <c r="CJ47" s="9"/>
      <c r="CK47" s="9"/>
      <c r="CO47" s="9"/>
      <c r="CP47" s="9"/>
      <c r="CQ47" s="9"/>
      <c r="CR47" s="9"/>
      <c r="CS47" s="9"/>
      <c r="CT47" s="9"/>
      <c r="CU47" s="9"/>
    </row>
    <row r="48" spans="1:99">
      <c r="A48" s="6" t="s">
        <v>175</v>
      </c>
      <c r="B48" s="6" t="s">
        <v>176</v>
      </c>
      <c r="C48" s="4">
        <v>44</v>
      </c>
      <c r="D48" s="42">
        <v>2.3436525455758665E-3</v>
      </c>
      <c r="E48" s="42">
        <v>2.1693881591068795E-3</v>
      </c>
      <c r="F48" s="42">
        <v>8.6080361801196565E-4</v>
      </c>
      <c r="G48" s="42">
        <v>4.547825312985739E-3</v>
      </c>
      <c r="H48" s="42">
        <v>2.8223831237606713E-3</v>
      </c>
      <c r="I48" s="42">
        <v>5.3922068211430764E-3</v>
      </c>
      <c r="J48" s="42">
        <v>6.260865347156446E-3</v>
      </c>
      <c r="K48" s="42">
        <v>3.6603281744139841E-3</v>
      </c>
      <c r="L48" s="42">
        <v>3.6611627338687162E-3</v>
      </c>
      <c r="M48" s="42">
        <v>4.1782862484631266E-3</v>
      </c>
      <c r="N48" s="42">
        <v>1.0635585958286451E-2</v>
      </c>
      <c r="O48" s="42">
        <v>2.7544392874596355E-3</v>
      </c>
      <c r="P48" s="42">
        <v>3.8078850922331031E-3</v>
      </c>
      <c r="Q48" s="42">
        <v>2.4689694446975658E-3</v>
      </c>
      <c r="R48" s="42">
        <v>3.1384161625489511E-3</v>
      </c>
      <c r="S48" s="42">
        <v>1.1447195523536126E-2</v>
      </c>
      <c r="T48" s="42">
        <v>6.5134086461783218E-3</v>
      </c>
      <c r="U48" s="42">
        <v>3.0036683291804088E-3</v>
      </c>
      <c r="V48" s="42">
        <v>3.2418469041108869E-3</v>
      </c>
      <c r="W48" s="42">
        <v>3.3192209719683802E-3</v>
      </c>
      <c r="X48" s="42">
        <v>4.1621883574776957E-3</v>
      </c>
      <c r="Y48" s="42">
        <v>3.1949899399693954E-3</v>
      </c>
      <c r="Z48" s="42">
        <v>7.1812540079928006E-3</v>
      </c>
      <c r="AA48" s="42">
        <v>9.4269579951441178E-3</v>
      </c>
      <c r="AB48" s="42">
        <v>6.5879379447834818E-3</v>
      </c>
      <c r="AC48" s="42">
        <v>3.5684405763411579E-3</v>
      </c>
      <c r="AD48" s="42">
        <v>8.4127163452019614E-3</v>
      </c>
      <c r="AE48" s="42">
        <v>1.2364439260601467E-2</v>
      </c>
      <c r="AF48" s="42">
        <v>3.8058844079156127E-2</v>
      </c>
      <c r="AG48" s="42">
        <v>4.1967434827841363E-2</v>
      </c>
      <c r="AH48" s="42">
        <v>1.2372820821070387E-2</v>
      </c>
      <c r="AI48" s="42">
        <v>2.6278280325749749E-3</v>
      </c>
      <c r="AJ48" s="42">
        <v>8.6274401178838018E-3</v>
      </c>
      <c r="AK48" s="42">
        <v>7.2003606461097554E-3</v>
      </c>
      <c r="AL48" s="42">
        <v>7.2719692532258228E-3</v>
      </c>
      <c r="AM48" s="42">
        <v>1.1188257135188864E-2</v>
      </c>
      <c r="AN48" s="42">
        <v>6.037746377787083E-3</v>
      </c>
      <c r="AO48" s="42">
        <v>5.8596670607023015E-3</v>
      </c>
      <c r="AP48" s="42">
        <v>4.781382425645974E-3</v>
      </c>
      <c r="AQ48" s="42">
        <v>2.3944143234496656E-3</v>
      </c>
      <c r="AR48" s="42">
        <v>2.4576991250323025E-3</v>
      </c>
      <c r="AS48" s="42">
        <v>2.4042402338077004E-3</v>
      </c>
      <c r="AT48" s="42">
        <v>1.2890653005596382E-3</v>
      </c>
      <c r="AU48" s="42">
        <v>1.0147477062203707</v>
      </c>
      <c r="AV48" s="42">
        <v>5.0016325660980927E-3</v>
      </c>
      <c r="AW48" s="42">
        <v>5.1281397423138296E-3</v>
      </c>
      <c r="AX48" s="42">
        <v>5.9127033220356846E-3</v>
      </c>
      <c r="AY48" s="42">
        <v>3.2382893319046016E-3</v>
      </c>
      <c r="AZ48" s="42">
        <v>2.679910331841384E-3</v>
      </c>
      <c r="BA48" s="42">
        <v>3.0813222557258416E-3</v>
      </c>
      <c r="BB48" s="42">
        <v>7.9644498507914462E-3</v>
      </c>
      <c r="BC48" s="42">
        <v>1.8737371568814668E-2</v>
      </c>
      <c r="BD48" s="42">
        <v>7.3524503695484369E-3</v>
      </c>
      <c r="BE48" s="42">
        <v>3.624650273077467E-3</v>
      </c>
      <c r="BF48" s="42">
        <v>3.9964156607827277E-3</v>
      </c>
      <c r="BG48" s="42">
        <v>4.6752492752576121E-3</v>
      </c>
      <c r="BH48" s="42">
        <v>2.6434993415662888E-3</v>
      </c>
      <c r="BI48" s="42">
        <v>2.4394802158525736E-3</v>
      </c>
      <c r="BJ48" s="42">
        <v>1.0236836068936001E-3</v>
      </c>
      <c r="BK48" s="42">
        <v>4.2528779113845212E-3</v>
      </c>
      <c r="BL48" s="42">
        <v>2.6918191365370575E-3</v>
      </c>
      <c r="BM48" s="42">
        <v>2.8282829000511509E-3</v>
      </c>
      <c r="BN48" s="42">
        <v>2.8833779374982738E-3</v>
      </c>
      <c r="BO48" s="42">
        <v>2.4126263323627554E-2</v>
      </c>
      <c r="BP48" s="42">
        <v>1.5688211098597996E-3</v>
      </c>
      <c r="BQ48" s="42">
        <v>1.3847938433248483E-2</v>
      </c>
      <c r="BR48" s="42">
        <v>5.20738025758E-3</v>
      </c>
      <c r="BS48" s="42">
        <v>3.4809559890022503E-3</v>
      </c>
      <c r="BT48" s="42">
        <v>1.002175032501898E-2</v>
      </c>
      <c r="BU48" s="42">
        <v>1.0172979739345299E-2</v>
      </c>
      <c r="BV48" s="42">
        <v>5.100359824140528E-3</v>
      </c>
      <c r="BW48" s="42">
        <v>1.4965997918114321E-2</v>
      </c>
      <c r="BX48" s="42">
        <v>0</v>
      </c>
      <c r="BY48" s="11"/>
      <c r="BZ48" s="11"/>
      <c r="CA48" s="11"/>
      <c r="CB48" s="11"/>
      <c r="CC48" s="11"/>
      <c r="CD48" s="11"/>
      <c r="CE48" s="11"/>
      <c r="CF48" s="11"/>
      <c r="CG48" s="11"/>
      <c r="CI48" s="9"/>
      <c r="CJ48" s="9"/>
      <c r="CK48" s="9"/>
      <c r="CO48" s="8"/>
      <c r="CP48" s="8"/>
      <c r="CQ48" s="8"/>
      <c r="CR48" s="8"/>
      <c r="CS48" s="8"/>
      <c r="CT48" s="8"/>
      <c r="CU48" s="9"/>
    </row>
    <row r="49" spans="1:94">
      <c r="A49" s="6" t="s">
        <v>179</v>
      </c>
      <c r="B49" s="7" t="s">
        <v>180</v>
      </c>
      <c r="C49" s="4">
        <v>45</v>
      </c>
      <c r="D49" s="42">
        <v>1.6766421277089737E-3</v>
      </c>
      <c r="E49" s="42">
        <v>2.8487797103566512E-3</v>
      </c>
      <c r="F49" s="42">
        <v>1.1289015392710116E-3</v>
      </c>
      <c r="G49" s="42">
        <v>2.7130892491561542E-3</v>
      </c>
      <c r="H49" s="42">
        <v>1.3050644057114541E-2</v>
      </c>
      <c r="I49" s="42">
        <v>2.6917885387214704E-2</v>
      </c>
      <c r="J49" s="42">
        <v>2.2053920140256807E-2</v>
      </c>
      <c r="K49" s="42">
        <v>2.8976691726305464E-3</v>
      </c>
      <c r="L49" s="42">
        <v>2.7226095436091689E-3</v>
      </c>
      <c r="M49" s="42">
        <v>2.6987033736058231E-3</v>
      </c>
      <c r="N49" s="42">
        <v>3.5944141637139341E-3</v>
      </c>
      <c r="O49" s="42">
        <v>2.1974838688011921E-3</v>
      </c>
      <c r="P49" s="42">
        <v>2.4336778719322408E-3</v>
      </c>
      <c r="Q49" s="42">
        <v>1.7480528119864975E-3</v>
      </c>
      <c r="R49" s="42">
        <v>2.0092785921337819E-3</v>
      </c>
      <c r="S49" s="42">
        <v>2.5329708693539454E-3</v>
      </c>
      <c r="T49" s="42">
        <v>3.1822172189750258E-3</v>
      </c>
      <c r="U49" s="42">
        <v>3.4149696757259105E-3</v>
      </c>
      <c r="V49" s="42">
        <v>5.3209225068280392E-3</v>
      </c>
      <c r="W49" s="42">
        <v>5.5894604992440125E-3</v>
      </c>
      <c r="X49" s="42">
        <v>6.8897007629398323E-3</v>
      </c>
      <c r="Y49" s="42">
        <v>2.9333492887166301E-3</v>
      </c>
      <c r="Z49" s="42">
        <v>3.3072486851401261E-3</v>
      </c>
      <c r="AA49" s="42">
        <v>3.1072349436613682E-3</v>
      </c>
      <c r="AB49" s="42">
        <v>2.7822299178361428E-3</v>
      </c>
      <c r="AC49" s="42">
        <v>2.3786623001897404E-3</v>
      </c>
      <c r="AD49" s="42">
        <v>2.6498393364650036E-3</v>
      </c>
      <c r="AE49" s="42">
        <v>3.5940795812060273E-3</v>
      </c>
      <c r="AF49" s="42">
        <v>9.6224707368352796E-3</v>
      </c>
      <c r="AG49" s="42">
        <v>4.26237675337824E-2</v>
      </c>
      <c r="AH49" s="42">
        <v>5.4244225590663912E-3</v>
      </c>
      <c r="AI49" s="42">
        <v>3.3217475408801474E-3</v>
      </c>
      <c r="AJ49" s="42">
        <v>6.4392421830341169E-3</v>
      </c>
      <c r="AK49" s="42">
        <v>4.4443073592604181E-3</v>
      </c>
      <c r="AL49" s="42">
        <v>6.0182740857698978E-3</v>
      </c>
      <c r="AM49" s="42">
        <v>5.8017359237144102E-3</v>
      </c>
      <c r="AN49" s="42">
        <v>8.2985529270011675E-3</v>
      </c>
      <c r="AO49" s="42">
        <v>3.4976426058321826E-3</v>
      </c>
      <c r="AP49" s="42">
        <v>3.0786613047832953E-3</v>
      </c>
      <c r="AQ49" s="42">
        <v>2.2942668769029228E-3</v>
      </c>
      <c r="AR49" s="42">
        <v>2.1242922946931981E-3</v>
      </c>
      <c r="AS49" s="42">
        <v>2.006464205177578E-3</v>
      </c>
      <c r="AT49" s="42">
        <v>2.5992771977152206E-3</v>
      </c>
      <c r="AU49" s="42">
        <v>6.6975332155469303E-2</v>
      </c>
      <c r="AV49" s="42">
        <v>1.1184294822192242</v>
      </c>
      <c r="AW49" s="42">
        <v>5.7891108082306839E-3</v>
      </c>
      <c r="AX49" s="42">
        <v>3.6075648668752237E-3</v>
      </c>
      <c r="AY49" s="42">
        <v>3.7430108126916615E-3</v>
      </c>
      <c r="AZ49" s="42">
        <v>4.2462819455868737E-3</v>
      </c>
      <c r="BA49" s="42">
        <v>4.8865675909135556E-3</v>
      </c>
      <c r="BB49" s="42">
        <v>1.5697934663670365E-2</v>
      </c>
      <c r="BC49" s="42">
        <v>1.5378675321120736E-2</v>
      </c>
      <c r="BD49" s="42">
        <v>4.2199266586711009E-3</v>
      </c>
      <c r="BE49" s="42">
        <v>3.2985168473099995E-3</v>
      </c>
      <c r="BF49" s="42">
        <v>9.6862696545834612E-3</v>
      </c>
      <c r="BG49" s="42">
        <v>3.5132848907337262E-2</v>
      </c>
      <c r="BH49" s="42">
        <v>8.3328922404594021E-3</v>
      </c>
      <c r="BI49" s="42">
        <v>4.3932941271352726E-3</v>
      </c>
      <c r="BJ49" s="42">
        <v>3.7868239059558623E-3</v>
      </c>
      <c r="BK49" s="42">
        <v>3.623270565873461E-3</v>
      </c>
      <c r="BL49" s="42">
        <v>1.4227646502600881E-2</v>
      </c>
      <c r="BM49" s="42">
        <v>5.3439669148002975E-3</v>
      </c>
      <c r="BN49" s="42">
        <v>6.7205366440873902E-3</v>
      </c>
      <c r="BO49" s="42">
        <v>1.705522212555179E-2</v>
      </c>
      <c r="BP49" s="42">
        <v>1.420912775404204E-3</v>
      </c>
      <c r="BQ49" s="42">
        <v>2.2565959747091309E-2</v>
      </c>
      <c r="BR49" s="42">
        <v>5.6818863493475185E-3</v>
      </c>
      <c r="BS49" s="42">
        <v>5.4113889157869988E-3</v>
      </c>
      <c r="BT49" s="42">
        <v>2.171329596810663E-2</v>
      </c>
      <c r="BU49" s="42">
        <v>2.0912985040169919E-3</v>
      </c>
      <c r="BV49" s="42">
        <v>6.5763592617548673E-3</v>
      </c>
      <c r="BW49" s="42">
        <v>5.913627322357182E-3</v>
      </c>
      <c r="BX49" s="42">
        <v>0</v>
      </c>
      <c r="BY49" s="11"/>
      <c r="BZ49" s="11"/>
      <c r="CA49" s="11"/>
      <c r="CB49" s="11"/>
      <c r="CC49" s="11"/>
      <c r="CD49" s="11"/>
      <c r="CE49" s="11"/>
      <c r="CF49" s="11"/>
      <c r="CG49" s="11"/>
      <c r="CI49" s="9"/>
      <c r="CJ49" s="9"/>
      <c r="CK49" s="9"/>
      <c r="CO49" s="11"/>
    </row>
    <row r="50" spans="1:94">
      <c r="A50" s="6" t="s">
        <v>183</v>
      </c>
      <c r="B50" s="6" t="s">
        <v>184</v>
      </c>
      <c r="C50" s="4">
        <v>46</v>
      </c>
      <c r="D50" s="42">
        <v>2.5268414954616029E-3</v>
      </c>
      <c r="E50" s="42">
        <v>2.5775454475860304E-3</v>
      </c>
      <c r="F50" s="42">
        <v>1.9436574486678181E-3</v>
      </c>
      <c r="G50" s="42">
        <v>6.6715663693730333E-3</v>
      </c>
      <c r="H50" s="42">
        <v>4.1194652751763853E-3</v>
      </c>
      <c r="I50" s="42">
        <v>1.7566130750947439E-2</v>
      </c>
      <c r="J50" s="42">
        <v>9.6129131542072033E-3</v>
      </c>
      <c r="K50" s="42">
        <v>4.3526200003364416E-3</v>
      </c>
      <c r="L50" s="42">
        <v>4.7569137709230751E-3</v>
      </c>
      <c r="M50" s="42">
        <v>4.6314146576745315E-3</v>
      </c>
      <c r="N50" s="42">
        <v>4.7580369272941809E-3</v>
      </c>
      <c r="O50" s="42">
        <v>2.8481126096494588E-3</v>
      </c>
      <c r="P50" s="42">
        <v>2.7793981102882102E-3</v>
      </c>
      <c r="Q50" s="42">
        <v>2.1268065121383714E-3</v>
      </c>
      <c r="R50" s="42">
        <v>3.0154406638459438E-3</v>
      </c>
      <c r="S50" s="42">
        <v>3.8318965130980606E-3</v>
      </c>
      <c r="T50" s="42">
        <v>3.6534781097144753E-3</v>
      </c>
      <c r="U50" s="42">
        <v>2.6619534523436208E-3</v>
      </c>
      <c r="V50" s="42">
        <v>2.8462243109169212E-3</v>
      </c>
      <c r="W50" s="42">
        <v>2.8464238200884948E-3</v>
      </c>
      <c r="X50" s="42">
        <v>3.2833702434316462E-3</v>
      </c>
      <c r="Y50" s="42">
        <v>3.952306421626855E-3</v>
      </c>
      <c r="Z50" s="42">
        <v>3.2789444969961866E-3</v>
      </c>
      <c r="AA50" s="42">
        <v>3.2762597793281265E-3</v>
      </c>
      <c r="AB50" s="42">
        <v>3.669886529730982E-3</v>
      </c>
      <c r="AC50" s="42">
        <v>3.5980706714740878E-3</v>
      </c>
      <c r="AD50" s="42">
        <v>5.5238096225613854E-3</v>
      </c>
      <c r="AE50" s="42">
        <v>8.275316400618354E-3</v>
      </c>
      <c r="AF50" s="42">
        <v>6.4959532574646308E-3</v>
      </c>
      <c r="AG50" s="42">
        <v>4.8436836976225375E-3</v>
      </c>
      <c r="AH50" s="42">
        <v>4.0130558945069639E-3</v>
      </c>
      <c r="AI50" s="42">
        <v>9.3031714608340071E-3</v>
      </c>
      <c r="AJ50" s="42">
        <v>4.1176842320417321E-3</v>
      </c>
      <c r="AK50" s="42">
        <v>2.6700315528703659E-2</v>
      </c>
      <c r="AL50" s="42">
        <v>9.4348557892755994E-2</v>
      </c>
      <c r="AM50" s="42">
        <v>3.9652087333011898E-2</v>
      </c>
      <c r="AN50" s="42">
        <v>2.7272201264379983E-2</v>
      </c>
      <c r="AO50" s="42">
        <v>3.579599927875174E-3</v>
      </c>
      <c r="AP50" s="42">
        <v>8.8814681654357918E-3</v>
      </c>
      <c r="AQ50" s="42">
        <v>3.9850845363878723E-3</v>
      </c>
      <c r="AR50" s="42">
        <v>4.1112136496675219E-3</v>
      </c>
      <c r="AS50" s="42">
        <v>4.0572471740159214E-3</v>
      </c>
      <c r="AT50" s="42">
        <v>2.4250856467812956E-3</v>
      </c>
      <c r="AU50" s="42">
        <v>1.1665700515478142E-2</v>
      </c>
      <c r="AV50" s="42">
        <v>3.7766080165449966E-3</v>
      </c>
      <c r="AW50" s="42">
        <v>1.0435048543674093</v>
      </c>
      <c r="AX50" s="42">
        <v>6.0711243163717888E-3</v>
      </c>
      <c r="AY50" s="42">
        <v>3.4794259551521635E-2</v>
      </c>
      <c r="AZ50" s="42">
        <v>3.8625590602559528E-3</v>
      </c>
      <c r="BA50" s="42">
        <v>3.5386389876449239E-3</v>
      </c>
      <c r="BB50" s="42">
        <v>6.307376772612428E-3</v>
      </c>
      <c r="BC50" s="42">
        <v>1.6976942268677551E-3</v>
      </c>
      <c r="BD50" s="42">
        <v>2.7755359014273303E-3</v>
      </c>
      <c r="BE50" s="42">
        <v>3.059981921515788E-3</v>
      </c>
      <c r="BF50" s="42">
        <v>3.5764614064312016E-3</v>
      </c>
      <c r="BG50" s="42">
        <v>1.7538038032961184E-3</v>
      </c>
      <c r="BH50" s="42">
        <v>1.1404567074894008E-3</v>
      </c>
      <c r="BI50" s="42">
        <v>7.9188461939279288E-4</v>
      </c>
      <c r="BJ50" s="42">
        <v>2.2319145992990742E-4</v>
      </c>
      <c r="BK50" s="42">
        <v>8.413377594358606E-4</v>
      </c>
      <c r="BL50" s="42">
        <v>3.349532293170344E-3</v>
      </c>
      <c r="BM50" s="42">
        <v>2.1597225339122844E-3</v>
      </c>
      <c r="BN50" s="42">
        <v>2.298860483161505E-2</v>
      </c>
      <c r="BO50" s="42">
        <v>1.5671694314665068E-3</v>
      </c>
      <c r="BP50" s="42">
        <v>4.672794858993334E-3</v>
      </c>
      <c r="BQ50" s="42">
        <v>3.4703082812859009E-3</v>
      </c>
      <c r="BR50" s="42">
        <v>1.8924857193996665E-3</v>
      </c>
      <c r="BS50" s="42">
        <v>1.1667583187042747E-3</v>
      </c>
      <c r="BT50" s="42">
        <v>7.0657660698657046E-3</v>
      </c>
      <c r="BU50" s="42">
        <v>4.1392261288025782E-3</v>
      </c>
      <c r="BV50" s="42">
        <v>2.5922229680028037E-3</v>
      </c>
      <c r="BW50" s="42">
        <v>2.0785444473030673E-3</v>
      </c>
      <c r="BX50" s="42">
        <v>0</v>
      </c>
      <c r="BY50" s="11"/>
      <c r="BZ50" s="11"/>
      <c r="CA50" s="11"/>
      <c r="CB50" s="11"/>
      <c r="CC50" s="11"/>
      <c r="CD50" s="11"/>
      <c r="CE50" s="11"/>
      <c r="CF50" s="11"/>
      <c r="CG50" s="11"/>
      <c r="CI50" s="9"/>
      <c r="CJ50" s="9"/>
      <c r="CK50" s="9"/>
      <c r="CO50" s="11"/>
    </row>
    <row r="51" spans="1:94">
      <c r="A51" s="6" t="s">
        <v>187</v>
      </c>
      <c r="B51" s="6" t="s">
        <v>188</v>
      </c>
      <c r="C51" s="4">
        <v>47</v>
      </c>
      <c r="D51" s="42">
        <v>8.1554166343870083E-2</v>
      </c>
      <c r="E51" s="42">
        <v>0.11246859019536241</v>
      </c>
      <c r="F51" s="42">
        <v>3.9246352774846685E-2</v>
      </c>
      <c r="G51" s="42">
        <v>7.1426671453167404E-2</v>
      </c>
      <c r="H51" s="42">
        <v>4.789449023880981E-2</v>
      </c>
      <c r="I51" s="42">
        <v>6.1224621460718991E-2</v>
      </c>
      <c r="J51" s="42">
        <v>7.7352993552217808E-2</v>
      </c>
      <c r="K51" s="42">
        <v>0.1944039569986466</v>
      </c>
      <c r="L51" s="42">
        <v>7.4115235000561622E-2</v>
      </c>
      <c r="M51" s="42">
        <v>0.16124814512438249</v>
      </c>
      <c r="N51" s="42">
        <v>0.12814229659333151</v>
      </c>
      <c r="O51" s="42">
        <v>0.18776037931900891</v>
      </c>
      <c r="P51" s="42">
        <v>0.14362126951502904</v>
      </c>
      <c r="Q51" s="42">
        <v>0.14895749799457828</v>
      </c>
      <c r="R51" s="42">
        <v>0.17909174676820125</v>
      </c>
      <c r="S51" s="42">
        <v>0.11484396999584107</v>
      </c>
      <c r="T51" s="42">
        <v>0.11662059522597758</v>
      </c>
      <c r="U51" s="42">
        <v>0.11183137343207319</v>
      </c>
      <c r="V51" s="42">
        <v>9.8340687857316172E-2</v>
      </c>
      <c r="W51" s="42">
        <v>0.10056353611605719</v>
      </c>
      <c r="X51" s="42">
        <v>0.10657411630215854</v>
      </c>
      <c r="Y51" s="42">
        <v>9.8251573269825698E-2</v>
      </c>
      <c r="Z51" s="42">
        <v>9.5912552357449499E-2</v>
      </c>
      <c r="AA51" s="42">
        <v>0.11523703573381358</v>
      </c>
      <c r="AB51" s="42">
        <v>0.13393912474516736</v>
      </c>
      <c r="AC51" s="42">
        <v>9.105130909536345E-2</v>
      </c>
      <c r="AD51" s="42">
        <v>0.12382032571480232</v>
      </c>
      <c r="AE51" s="42">
        <v>0.12000045220250316</v>
      </c>
      <c r="AF51" s="42">
        <v>9.2710230860248002E-2</v>
      </c>
      <c r="AG51" s="42">
        <v>0.1095227843786056</v>
      </c>
      <c r="AH51" s="42">
        <v>0.1146184659916779</v>
      </c>
      <c r="AI51" s="42">
        <v>0.15098919609814748</v>
      </c>
      <c r="AJ51" s="42">
        <v>0.13509228247321667</v>
      </c>
      <c r="AK51" s="42">
        <v>0.14193098673953375</v>
      </c>
      <c r="AL51" s="42">
        <v>8.041091954488834E-2</v>
      </c>
      <c r="AM51" s="42">
        <v>9.2385491842878975E-2</v>
      </c>
      <c r="AN51" s="42">
        <v>6.6653838512030938E-2</v>
      </c>
      <c r="AO51" s="42">
        <v>0.12917930850536061</v>
      </c>
      <c r="AP51" s="42">
        <v>0.120918008792082</v>
      </c>
      <c r="AQ51" s="42">
        <v>4.1830480847227298E-2</v>
      </c>
      <c r="AR51" s="42">
        <v>4.2959445048271656E-2</v>
      </c>
      <c r="AS51" s="42">
        <v>4.2428761885385816E-2</v>
      </c>
      <c r="AT51" s="42">
        <v>2.4093596892618054E-2</v>
      </c>
      <c r="AU51" s="42">
        <v>3.7498637573920329E-2</v>
      </c>
      <c r="AV51" s="42">
        <v>0.10205215959170427</v>
      </c>
      <c r="AW51" s="42">
        <v>3.2918250748912706E-2</v>
      </c>
      <c r="AX51" s="42">
        <v>1.0379706766802737</v>
      </c>
      <c r="AY51" s="42">
        <v>6.6781499466013916E-2</v>
      </c>
      <c r="AZ51" s="42">
        <v>4.7413214034643061E-2</v>
      </c>
      <c r="BA51" s="42">
        <v>5.8558372817987613E-2</v>
      </c>
      <c r="BB51" s="42">
        <v>2.7818788932394079E-2</v>
      </c>
      <c r="BC51" s="42">
        <v>6.8893159650612365E-2</v>
      </c>
      <c r="BD51" s="42">
        <v>0.1335310554225444</v>
      </c>
      <c r="BE51" s="42">
        <v>0.11013353702648816</v>
      </c>
      <c r="BF51" s="42">
        <v>5.4529904467600941E-2</v>
      </c>
      <c r="BG51" s="42">
        <v>4.9959802140754218E-2</v>
      </c>
      <c r="BH51" s="42">
        <v>3.1465767700990604E-2</v>
      </c>
      <c r="BI51" s="42">
        <v>1.5616628783451804E-2</v>
      </c>
      <c r="BJ51" s="42">
        <v>5.9673675504831065E-3</v>
      </c>
      <c r="BK51" s="42">
        <v>2.3782075527156023E-2</v>
      </c>
      <c r="BL51" s="42">
        <v>4.1651370548038497E-2</v>
      </c>
      <c r="BM51" s="42">
        <v>6.2624224769511919E-2</v>
      </c>
      <c r="BN51" s="42">
        <v>3.9547246516344912E-2</v>
      </c>
      <c r="BO51" s="42">
        <v>3.8227135014721254E-2</v>
      </c>
      <c r="BP51" s="42">
        <v>1.8022655647193946E-2</v>
      </c>
      <c r="BQ51" s="42">
        <v>2.0188029748745839E-2</v>
      </c>
      <c r="BR51" s="42">
        <v>2.3338838901723329E-2</v>
      </c>
      <c r="BS51" s="42">
        <v>2.2378424082880873E-2</v>
      </c>
      <c r="BT51" s="42">
        <v>5.4978988758576909E-2</v>
      </c>
      <c r="BU51" s="42">
        <v>8.9430134408395118E-2</v>
      </c>
      <c r="BV51" s="42">
        <v>3.5002290411344048E-2</v>
      </c>
      <c r="BW51" s="42">
        <v>5.3736116865061322E-2</v>
      </c>
      <c r="BX51" s="42">
        <v>0</v>
      </c>
      <c r="BY51" s="11"/>
      <c r="BZ51" s="11"/>
      <c r="CA51" s="11"/>
      <c r="CB51" s="11"/>
      <c r="CC51" s="11"/>
      <c r="CD51" s="11"/>
      <c r="CE51" s="11"/>
      <c r="CF51" s="11"/>
      <c r="CG51" s="11"/>
      <c r="CI51" s="9"/>
      <c r="CJ51" s="9"/>
      <c r="CK51" s="9"/>
      <c r="CO51" s="11"/>
    </row>
    <row r="52" spans="1:94">
      <c r="A52" s="6" t="s">
        <v>191</v>
      </c>
      <c r="B52" s="6" t="s">
        <v>192</v>
      </c>
      <c r="C52" s="4">
        <v>48</v>
      </c>
      <c r="D52" s="42">
        <v>4.1286420102138968E-2</v>
      </c>
      <c r="E52" s="42">
        <v>4.3140403825390632E-2</v>
      </c>
      <c r="F52" s="42">
        <v>3.2183702982896467E-2</v>
      </c>
      <c r="G52" s="42">
        <v>7.0266016502288892E-2</v>
      </c>
      <c r="H52" s="42">
        <v>4.6579484733185031E-2</v>
      </c>
      <c r="I52" s="42">
        <v>5.8893186940916976E-2</v>
      </c>
      <c r="J52" s="42">
        <v>6.782512714038455E-2</v>
      </c>
      <c r="K52" s="42">
        <v>9.1091513789558709E-2</v>
      </c>
      <c r="L52" s="42">
        <v>9.9771510028622751E-2</v>
      </c>
      <c r="M52" s="42">
        <v>0.10107694218989263</v>
      </c>
      <c r="N52" s="42">
        <v>8.5477249227022767E-2</v>
      </c>
      <c r="O52" s="42">
        <v>4.8560963437315328E-2</v>
      </c>
      <c r="P52" s="42">
        <v>5.3669550777809785E-2</v>
      </c>
      <c r="Q52" s="42">
        <v>3.8808591679676756E-2</v>
      </c>
      <c r="R52" s="42">
        <v>5.7301123152780478E-2</v>
      </c>
      <c r="S52" s="42">
        <v>8.0640092671130328E-2</v>
      </c>
      <c r="T52" s="42">
        <v>7.049657190015339E-2</v>
      </c>
      <c r="U52" s="42">
        <v>3.7970616947125155E-2</v>
      </c>
      <c r="V52" s="42">
        <v>4.5831803531438821E-2</v>
      </c>
      <c r="W52" s="42">
        <v>4.4668450534869182E-2</v>
      </c>
      <c r="X52" s="42">
        <v>4.7044478363958864E-2</v>
      </c>
      <c r="Y52" s="42">
        <v>8.4065672390096061E-2</v>
      </c>
      <c r="Z52" s="42">
        <v>7.1141555646046517E-2</v>
      </c>
      <c r="AA52" s="42">
        <v>6.2329590553049825E-2</v>
      </c>
      <c r="AB52" s="42">
        <v>7.7443691732913156E-2</v>
      </c>
      <c r="AC52" s="42">
        <v>6.5855368171478551E-2</v>
      </c>
      <c r="AD52" s="42">
        <v>6.6247569446997459E-2</v>
      </c>
      <c r="AE52" s="42">
        <v>7.3333492294129221E-2</v>
      </c>
      <c r="AF52" s="42">
        <v>8.2003433796456346E-2</v>
      </c>
      <c r="AG52" s="42">
        <v>4.9070349940838413E-2</v>
      </c>
      <c r="AH52" s="42">
        <v>6.7819156994897364E-2</v>
      </c>
      <c r="AI52" s="42">
        <v>4.3287342675060562E-2</v>
      </c>
      <c r="AJ52" s="42">
        <v>5.3834346167385402E-2</v>
      </c>
      <c r="AK52" s="42">
        <v>5.1929022982603046E-2</v>
      </c>
      <c r="AL52" s="42">
        <v>6.5534887432942182E-2</v>
      </c>
      <c r="AM52" s="42">
        <v>5.5011896279272658E-2</v>
      </c>
      <c r="AN52" s="42">
        <v>3.6227842870912269E-2</v>
      </c>
      <c r="AO52" s="42">
        <v>5.1864048912742058E-2</v>
      </c>
      <c r="AP52" s="42">
        <v>3.1526688180501576E-2</v>
      </c>
      <c r="AQ52" s="42">
        <v>3.4884984254743304E-2</v>
      </c>
      <c r="AR52" s="42">
        <v>3.5447465958164663E-2</v>
      </c>
      <c r="AS52" s="42">
        <v>3.4749481263636126E-2</v>
      </c>
      <c r="AT52" s="42">
        <v>3.1066281904623162E-2</v>
      </c>
      <c r="AU52" s="42">
        <v>1.7840664844672609E-2</v>
      </c>
      <c r="AV52" s="42">
        <v>3.5154959599343935E-2</v>
      </c>
      <c r="AW52" s="42">
        <v>2.3937743537616886E-2</v>
      </c>
      <c r="AX52" s="42">
        <v>5.4796782295100835E-2</v>
      </c>
      <c r="AY52" s="42">
        <v>1.1392298309590301</v>
      </c>
      <c r="AZ52" s="42">
        <v>3.0498941501991565E-2</v>
      </c>
      <c r="BA52" s="42">
        <v>2.8185198896277144E-2</v>
      </c>
      <c r="BB52" s="42">
        <v>5.5213776250390256E-2</v>
      </c>
      <c r="BC52" s="42">
        <v>2.1049850299122468E-2</v>
      </c>
      <c r="BD52" s="42">
        <v>3.959076081864607E-2</v>
      </c>
      <c r="BE52" s="42">
        <v>4.2006246126398944E-2</v>
      </c>
      <c r="BF52" s="42">
        <v>2.4491748974453598E-2</v>
      </c>
      <c r="BG52" s="42">
        <v>1.379769404555988E-2</v>
      </c>
      <c r="BH52" s="42">
        <v>1.0778582009457423E-2</v>
      </c>
      <c r="BI52" s="42">
        <v>8.0669811193506379E-3</v>
      </c>
      <c r="BJ52" s="42">
        <v>2.1509447711355527E-3</v>
      </c>
      <c r="BK52" s="42">
        <v>1.1908115238096548E-2</v>
      </c>
      <c r="BL52" s="42">
        <v>2.6429468335695171E-2</v>
      </c>
      <c r="BM52" s="42">
        <v>1.8915378077022583E-2</v>
      </c>
      <c r="BN52" s="42">
        <v>2.243985254477298E-2</v>
      </c>
      <c r="BO52" s="42">
        <v>1.1882053948903333E-2</v>
      </c>
      <c r="BP52" s="42">
        <v>7.4532381652838908E-3</v>
      </c>
      <c r="BQ52" s="42">
        <v>1.0742176284433816E-2</v>
      </c>
      <c r="BR52" s="42">
        <v>1.1659020587142742E-2</v>
      </c>
      <c r="BS52" s="42">
        <v>1.7457950401017754E-2</v>
      </c>
      <c r="BT52" s="42">
        <v>1.8109418904040206E-2</v>
      </c>
      <c r="BU52" s="42">
        <v>1.4084021816199459E-2</v>
      </c>
      <c r="BV52" s="42">
        <v>1.6757014454067697E-2</v>
      </c>
      <c r="BW52" s="42">
        <v>2.7791255654341141E-2</v>
      </c>
      <c r="BX52" s="42">
        <v>0</v>
      </c>
      <c r="BY52" s="11"/>
      <c r="BZ52" s="11"/>
      <c r="CA52" s="11"/>
      <c r="CB52" s="11"/>
      <c r="CC52" s="11"/>
      <c r="CD52" s="11"/>
      <c r="CE52" s="11"/>
      <c r="CF52" s="11"/>
      <c r="CG52" s="11"/>
      <c r="CI52" s="9"/>
      <c r="CJ52" s="9"/>
      <c r="CK52" s="9"/>
      <c r="CO52" s="11"/>
      <c r="CP52" s="11"/>
    </row>
    <row r="53" spans="1:94">
      <c r="A53" s="6" t="s">
        <v>195</v>
      </c>
      <c r="B53" s="6" t="s">
        <v>196</v>
      </c>
      <c r="C53" s="4">
        <v>49</v>
      </c>
      <c r="D53" s="42">
        <v>1.7027080422464039E-3</v>
      </c>
      <c r="E53" s="42">
        <v>1.6985844811103869E-3</v>
      </c>
      <c r="F53" s="42">
        <v>6.9222337790575579E-4</v>
      </c>
      <c r="G53" s="42">
        <v>1.6448930666930555E-3</v>
      </c>
      <c r="H53" s="42">
        <v>2.9461814436040068E-2</v>
      </c>
      <c r="I53" s="42">
        <v>1.4647548734887442E-3</v>
      </c>
      <c r="J53" s="42">
        <v>2.3895263412213297E-3</v>
      </c>
      <c r="K53" s="42">
        <v>6.4925011029697754E-3</v>
      </c>
      <c r="L53" s="42">
        <v>3.65660975831657E-3</v>
      </c>
      <c r="M53" s="42">
        <v>3.5899782014429723E-3</v>
      </c>
      <c r="N53" s="42">
        <v>1.5434747483257082E-3</v>
      </c>
      <c r="O53" s="42">
        <v>1.8603017656843935E-3</v>
      </c>
      <c r="P53" s="42">
        <v>1.9077880789291994E-3</v>
      </c>
      <c r="Q53" s="42">
        <v>1.1658235672569058E-3</v>
      </c>
      <c r="R53" s="42">
        <v>1.739380898075626E-3</v>
      </c>
      <c r="S53" s="42">
        <v>7.6785319036093832E-3</v>
      </c>
      <c r="T53" s="42">
        <v>1.6946039599785936E-2</v>
      </c>
      <c r="U53" s="42">
        <v>2.2830654470421146E-3</v>
      </c>
      <c r="V53" s="42">
        <v>1.0558098101839145E-2</v>
      </c>
      <c r="W53" s="42">
        <v>1.123080565807749E-2</v>
      </c>
      <c r="X53" s="42">
        <v>1.4169960201064634E-2</v>
      </c>
      <c r="Y53" s="42">
        <v>2.4972097363341497E-3</v>
      </c>
      <c r="Z53" s="42">
        <v>6.5790879312845529E-3</v>
      </c>
      <c r="AA53" s="42">
        <v>2.1380030172039825E-3</v>
      </c>
      <c r="AB53" s="42">
        <v>3.2488985631966517E-3</v>
      </c>
      <c r="AC53" s="42">
        <v>1.0973945680782704E-3</v>
      </c>
      <c r="AD53" s="42">
        <v>2.7396956108642497E-3</v>
      </c>
      <c r="AE53" s="42">
        <v>3.4977933491276971E-3</v>
      </c>
      <c r="AF53" s="42">
        <v>4.1143576612112931E-3</v>
      </c>
      <c r="AG53" s="42">
        <v>1.9590726938689476E-3</v>
      </c>
      <c r="AH53" s="42">
        <v>2.3239032163350571E-3</v>
      </c>
      <c r="AI53" s="42">
        <v>1.3169691554558891E-3</v>
      </c>
      <c r="AJ53" s="42">
        <v>2.0097767727799295E-3</v>
      </c>
      <c r="AK53" s="42">
        <v>3.3865097320924828E-3</v>
      </c>
      <c r="AL53" s="42">
        <v>2.5763783870379957E-3</v>
      </c>
      <c r="AM53" s="42">
        <v>2.3228895690133814E-3</v>
      </c>
      <c r="AN53" s="42">
        <v>3.069138253321088E-3</v>
      </c>
      <c r="AO53" s="42">
        <v>1.7756429739904187E-3</v>
      </c>
      <c r="AP53" s="42">
        <v>1.3084527660848118E-3</v>
      </c>
      <c r="AQ53" s="42">
        <v>1.5034539540717776E-3</v>
      </c>
      <c r="AR53" s="42">
        <v>8.3512943383775152E-4</v>
      </c>
      <c r="AS53" s="42">
        <v>6.775920906812446E-4</v>
      </c>
      <c r="AT53" s="42">
        <v>4.2756077301740452E-3</v>
      </c>
      <c r="AU53" s="42">
        <v>8.4632388591013633E-4</v>
      </c>
      <c r="AV53" s="42">
        <v>1.3768992884018707E-3</v>
      </c>
      <c r="AW53" s="42">
        <v>7.3793455612379121E-4</v>
      </c>
      <c r="AX53" s="42">
        <v>1.6513739343786595E-3</v>
      </c>
      <c r="AY53" s="42">
        <v>4.5878617030648662E-3</v>
      </c>
      <c r="AZ53" s="42">
        <v>1.0439130296980619</v>
      </c>
      <c r="BA53" s="42">
        <v>2.0946644524909323E-3</v>
      </c>
      <c r="BB53" s="42">
        <v>1.0977890534796407E-3</v>
      </c>
      <c r="BC53" s="42">
        <v>9.1950273379752567E-4</v>
      </c>
      <c r="BD53" s="42">
        <v>1.4855415808117855E-3</v>
      </c>
      <c r="BE53" s="42">
        <v>1.3965972229281656E-3</v>
      </c>
      <c r="BF53" s="42">
        <v>6.0378784498790598E-4</v>
      </c>
      <c r="BG53" s="42">
        <v>5.1694178500119885E-4</v>
      </c>
      <c r="BH53" s="42">
        <v>4.4172284308913114E-4</v>
      </c>
      <c r="BI53" s="42">
        <v>2.6564469923114081E-4</v>
      </c>
      <c r="BJ53" s="42">
        <v>8.8439679673711597E-5</v>
      </c>
      <c r="BK53" s="42">
        <v>4.3424769867367845E-4</v>
      </c>
      <c r="BL53" s="42">
        <v>6.0438014828640579E-4</v>
      </c>
      <c r="BM53" s="42">
        <v>5.9042058020998859E-4</v>
      </c>
      <c r="BN53" s="42">
        <v>7.2319495743857257E-4</v>
      </c>
      <c r="BO53" s="42">
        <v>1.4338722451424956E-3</v>
      </c>
      <c r="BP53" s="42">
        <v>2.944786877230952E-4</v>
      </c>
      <c r="BQ53" s="42">
        <v>3.4241335407498457E-4</v>
      </c>
      <c r="BR53" s="42">
        <v>2.7089518247738059E-4</v>
      </c>
      <c r="BS53" s="42">
        <v>4.2804178213787193E-4</v>
      </c>
      <c r="BT53" s="42">
        <v>4.7961166598894033E-4</v>
      </c>
      <c r="BU53" s="42">
        <v>5.2807872098411526E-4</v>
      </c>
      <c r="BV53" s="42">
        <v>6.7787305830259968E-4</v>
      </c>
      <c r="BW53" s="42">
        <v>7.5149831499824122E-4</v>
      </c>
      <c r="BX53" s="42">
        <v>0</v>
      </c>
      <c r="BY53" s="11"/>
      <c r="BZ53" s="11"/>
      <c r="CA53" s="11"/>
      <c r="CB53" s="11"/>
      <c r="CC53" s="11"/>
      <c r="CD53" s="11"/>
      <c r="CE53" s="11"/>
      <c r="CF53" s="11"/>
      <c r="CG53" s="11"/>
      <c r="CI53" s="9"/>
      <c r="CJ53" s="9"/>
      <c r="CK53" s="9"/>
    </row>
    <row r="54" spans="1:94">
      <c r="A54" s="6" t="s">
        <v>199</v>
      </c>
      <c r="B54" s="6" t="s">
        <v>200</v>
      </c>
      <c r="C54" s="4">
        <v>50</v>
      </c>
      <c r="D54" s="42">
        <v>1.4660367638373245E-3</v>
      </c>
      <c r="E54" s="42">
        <v>1.4549712031114413E-3</v>
      </c>
      <c r="F54" s="42">
        <v>7.0232443417962535E-4</v>
      </c>
      <c r="G54" s="42">
        <v>2.0552315598059631E-3</v>
      </c>
      <c r="H54" s="42">
        <v>1.1786526825205071E-2</v>
      </c>
      <c r="I54" s="42">
        <v>1.9133790344053891E-3</v>
      </c>
      <c r="J54" s="42">
        <v>3.4192149122561533E-3</v>
      </c>
      <c r="K54" s="42">
        <v>3.0942101048724259E-3</v>
      </c>
      <c r="L54" s="42">
        <v>1.8991320483127761E-3</v>
      </c>
      <c r="M54" s="42">
        <v>2.7993728054869168E-3</v>
      </c>
      <c r="N54" s="42">
        <v>2.8769302657976168E-3</v>
      </c>
      <c r="O54" s="42">
        <v>3.162433566754129E-3</v>
      </c>
      <c r="P54" s="42">
        <v>2.1470900047660412E-3</v>
      </c>
      <c r="Q54" s="42">
        <v>1.826688746135427E-3</v>
      </c>
      <c r="R54" s="42">
        <v>2.8259158700523336E-3</v>
      </c>
      <c r="S54" s="42">
        <v>3.2873434179478776E-3</v>
      </c>
      <c r="T54" s="42">
        <v>2.9639486712660238E-3</v>
      </c>
      <c r="U54" s="42">
        <v>2.1653241893638724E-3</v>
      </c>
      <c r="V54" s="42">
        <v>4.7399419022231349E-3</v>
      </c>
      <c r="W54" s="42">
        <v>5.0075218528233848E-3</v>
      </c>
      <c r="X54" s="42">
        <v>6.1454632682371073E-3</v>
      </c>
      <c r="Y54" s="42">
        <v>1.8661089970136617E-3</v>
      </c>
      <c r="Z54" s="42">
        <v>3.5217481736652088E-3</v>
      </c>
      <c r="AA54" s="42">
        <v>5.5357704167475555E-3</v>
      </c>
      <c r="AB54" s="42">
        <v>2.4538771354755623E-3</v>
      </c>
      <c r="AC54" s="42">
        <v>3.4589841783716842E-3</v>
      </c>
      <c r="AD54" s="42">
        <v>2.3174594497817123E-3</v>
      </c>
      <c r="AE54" s="42">
        <v>3.2952653359137928E-3</v>
      </c>
      <c r="AF54" s="42">
        <v>2.476621293801978E-3</v>
      </c>
      <c r="AG54" s="42">
        <v>2.0013745331850263E-3</v>
      </c>
      <c r="AH54" s="42">
        <v>2.2473998284516625E-3</v>
      </c>
      <c r="AI54" s="42">
        <v>4.316868547745328E-3</v>
      </c>
      <c r="AJ54" s="42">
        <v>3.7626093310652088E-3</v>
      </c>
      <c r="AK54" s="42">
        <v>3.179615714627181E-3</v>
      </c>
      <c r="AL54" s="42">
        <v>3.3508080294533163E-3</v>
      </c>
      <c r="AM54" s="42">
        <v>2.5209582253888012E-3</v>
      </c>
      <c r="AN54" s="42">
        <v>2.2724322743514574E-3</v>
      </c>
      <c r="AO54" s="42">
        <v>1.9891227632912634E-3</v>
      </c>
      <c r="AP54" s="42">
        <v>2.3394261513222368E-3</v>
      </c>
      <c r="AQ54" s="42">
        <v>3.7377743300089014E-3</v>
      </c>
      <c r="AR54" s="42">
        <v>3.6124228567493131E-3</v>
      </c>
      <c r="AS54" s="42">
        <v>3.4779899075547999E-3</v>
      </c>
      <c r="AT54" s="42">
        <v>5.3038956637797598E-3</v>
      </c>
      <c r="AU54" s="42">
        <v>1.6836353940566735E-3</v>
      </c>
      <c r="AV54" s="42">
        <v>3.262413965064001E-3</v>
      </c>
      <c r="AW54" s="42">
        <v>2.2900695591985508E-3</v>
      </c>
      <c r="AX54" s="42">
        <v>4.1439973575123461E-3</v>
      </c>
      <c r="AY54" s="42">
        <v>2.5505837078139237E-3</v>
      </c>
      <c r="AZ54" s="42">
        <v>5.7502663905751481E-3</v>
      </c>
      <c r="BA54" s="42">
        <v>1.0025665220848312</v>
      </c>
      <c r="BB54" s="42">
        <v>6.8879537703857496E-3</v>
      </c>
      <c r="BC54" s="42">
        <v>3.8888723116142681E-3</v>
      </c>
      <c r="BD54" s="42">
        <v>1.616059508969747E-3</v>
      </c>
      <c r="BE54" s="42">
        <v>2.4381615579244444E-3</v>
      </c>
      <c r="BF54" s="42">
        <v>5.7430473753718658E-3</v>
      </c>
      <c r="BG54" s="42">
        <v>3.4289879667694393E-3</v>
      </c>
      <c r="BH54" s="42">
        <v>5.3603082929296088E-3</v>
      </c>
      <c r="BI54" s="42">
        <v>4.4302930491336261E-3</v>
      </c>
      <c r="BJ54" s="42">
        <v>3.8226312387291495E-4</v>
      </c>
      <c r="BK54" s="42">
        <v>5.0577762397880999E-3</v>
      </c>
      <c r="BL54" s="42">
        <v>5.2784519376340849E-3</v>
      </c>
      <c r="BM54" s="42">
        <v>8.3519994120785073E-3</v>
      </c>
      <c r="BN54" s="42">
        <v>2.9550517784779191E-3</v>
      </c>
      <c r="BO54" s="42">
        <v>2.3868293349193761E-3</v>
      </c>
      <c r="BP54" s="42">
        <v>1.2163195227966577E-3</v>
      </c>
      <c r="BQ54" s="42">
        <v>2.1139948236625311E-3</v>
      </c>
      <c r="BR54" s="42">
        <v>1.2918602907093094E-3</v>
      </c>
      <c r="BS54" s="42">
        <v>1.4208046154099431E-2</v>
      </c>
      <c r="BT54" s="42">
        <v>2.8533512099177625E-3</v>
      </c>
      <c r="BU54" s="42">
        <v>1.3091070999106994E-3</v>
      </c>
      <c r="BV54" s="42">
        <v>3.4923124378236827E-3</v>
      </c>
      <c r="BW54" s="42">
        <v>4.0374957974456879E-2</v>
      </c>
      <c r="BX54" s="42">
        <v>0</v>
      </c>
      <c r="BY54" s="11"/>
      <c r="BZ54" s="11"/>
      <c r="CA54" s="11"/>
      <c r="CB54" s="11"/>
      <c r="CC54" s="11"/>
      <c r="CD54" s="11"/>
      <c r="CE54" s="11"/>
      <c r="CF54" s="11"/>
      <c r="CG54" s="11"/>
      <c r="CI54" s="9"/>
      <c r="CJ54" s="9"/>
      <c r="CK54" s="9"/>
    </row>
    <row r="55" spans="1:94">
      <c r="A55" s="6" t="s">
        <v>202</v>
      </c>
      <c r="B55" s="6" t="s">
        <v>203</v>
      </c>
      <c r="C55" s="4">
        <v>51</v>
      </c>
      <c r="D55" s="42">
        <v>9.2001954595237277E-3</v>
      </c>
      <c r="E55" s="42">
        <v>8.0238637776070161E-3</v>
      </c>
      <c r="F55" s="42">
        <v>1.0509433422546883E-2</v>
      </c>
      <c r="G55" s="42">
        <v>8.9552689263428763E-3</v>
      </c>
      <c r="H55" s="42">
        <v>3.1752660701563608E-2</v>
      </c>
      <c r="I55" s="42">
        <v>3.8706655144303444E-2</v>
      </c>
      <c r="J55" s="42">
        <v>3.4227108012186501E-2</v>
      </c>
      <c r="K55" s="42">
        <v>2.3436737464536804E-2</v>
      </c>
      <c r="L55" s="42">
        <v>3.8835026627479653E-2</v>
      </c>
      <c r="M55" s="42">
        <v>2.3502929235250287E-2</v>
      </c>
      <c r="N55" s="42">
        <v>3.7474829125897405E-2</v>
      </c>
      <c r="O55" s="42">
        <v>1.0820388156232695E-2</v>
      </c>
      <c r="P55" s="42">
        <v>1.1140670741272347E-2</v>
      </c>
      <c r="Q55" s="42">
        <v>8.0734461296407874E-3</v>
      </c>
      <c r="R55" s="42">
        <v>1.2618768429351499E-2</v>
      </c>
      <c r="S55" s="42">
        <v>1.9097899368581975E-2</v>
      </c>
      <c r="T55" s="42">
        <v>2.7840784256625811E-2</v>
      </c>
      <c r="U55" s="42">
        <v>1.5171978979500301E-2</v>
      </c>
      <c r="V55" s="42">
        <v>1.780855915915646E-2</v>
      </c>
      <c r="W55" s="42">
        <v>1.7670878837953652E-2</v>
      </c>
      <c r="X55" s="42">
        <v>2.1174123751014195E-2</v>
      </c>
      <c r="Y55" s="42">
        <v>2.6874433514777085E-2</v>
      </c>
      <c r="Z55" s="42">
        <v>1.5495544098288435E-2</v>
      </c>
      <c r="AA55" s="42">
        <v>2.0086769086592449E-2</v>
      </c>
      <c r="AB55" s="42">
        <v>1.978617333104828E-2</v>
      </c>
      <c r="AC55" s="42">
        <v>1.5990811457816015E-2</v>
      </c>
      <c r="AD55" s="42">
        <v>1.1358010492710752E-2</v>
      </c>
      <c r="AE55" s="42">
        <v>1.3259927987344712E-2</v>
      </c>
      <c r="AF55" s="42">
        <v>3.5487435572598904E-2</v>
      </c>
      <c r="AG55" s="42">
        <v>1.1755836393656804E-2</v>
      </c>
      <c r="AH55" s="42">
        <v>2.2134975125832953E-2</v>
      </c>
      <c r="AI55" s="42">
        <v>1.5033426137551015E-2</v>
      </c>
      <c r="AJ55" s="42">
        <v>2.1302640297009096E-2</v>
      </c>
      <c r="AK55" s="42">
        <v>1.2902274626273309E-2</v>
      </c>
      <c r="AL55" s="42">
        <v>3.3113895308077415E-2</v>
      </c>
      <c r="AM55" s="42">
        <v>1.7368346023735222E-2</v>
      </c>
      <c r="AN55" s="42">
        <v>1.4951423433094895E-2</v>
      </c>
      <c r="AO55" s="42">
        <v>1.3239347545231336E-2</v>
      </c>
      <c r="AP55" s="42">
        <v>1.0297752820446079E-2</v>
      </c>
      <c r="AQ55" s="42">
        <v>8.7695061966291555E-3</v>
      </c>
      <c r="AR55" s="42">
        <v>8.4454300624844068E-3</v>
      </c>
      <c r="AS55" s="42">
        <v>8.1849297882566861E-3</v>
      </c>
      <c r="AT55" s="42">
        <v>9.4571538214170345E-3</v>
      </c>
      <c r="AU55" s="42">
        <v>3.963194448707648E-3</v>
      </c>
      <c r="AV55" s="42">
        <v>8.6212803515202246E-3</v>
      </c>
      <c r="AW55" s="42">
        <v>9.0902204028465421E-3</v>
      </c>
      <c r="AX55" s="42">
        <v>2.0178479282955145E-2</v>
      </c>
      <c r="AY55" s="42">
        <v>3.2719668261138493E-2</v>
      </c>
      <c r="AZ55" s="42">
        <v>0.12519896031780636</v>
      </c>
      <c r="BA55" s="42">
        <v>0.12651023070227699</v>
      </c>
      <c r="BB55" s="42">
        <v>1.044549351222638</v>
      </c>
      <c r="BC55" s="42">
        <v>7.9344283446577454E-3</v>
      </c>
      <c r="BD55" s="42">
        <v>1.0913569451112881E-2</v>
      </c>
      <c r="BE55" s="42">
        <v>9.8248175259231206E-3</v>
      </c>
      <c r="BF55" s="42">
        <v>7.0084228589201566E-3</v>
      </c>
      <c r="BG55" s="42">
        <v>8.0198995262351983E-3</v>
      </c>
      <c r="BH55" s="42">
        <v>4.0618808686097808E-3</v>
      </c>
      <c r="BI55" s="42">
        <v>9.4527681932565204E-3</v>
      </c>
      <c r="BJ55" s="42">
        <v>1.1176579754522231E-3</v>
      </c>
      <c r="BK55" s="42">
        <v>6.0327774144993164E-3</v>
      </c>
      <c r="BL55" s="42">
        <v>7.5420682875285312E-3</v>
      </c>
      <c r="BM55" s="42">
        <v>8.351324507951504E-3</v>
      </c>
      <c r="BN55" s="42">
        <v>8.9468006510811295E-3</v>
      </c>
      <c r="BO55" s="42">
        <v>6.4551099600328793E-3</v>
      </c>
      <c r="BP55" s="42">
        <v>3.5828622343731125E-3</v>
      </c>
      <c r="BQ55" s="42">
        <v>7.074494672110845E-3</v>
      </c>
      <c r="BR55" s="42">
        <v>2.6068330963665877E-3</v>
      </c>
      <c r="BS55" s="42">
        <v>7.4890892210309652E-3</v>
      </c>
      <c r="BT55" s="42">
        <v>5.6136105374623487E-3</v>
      </c>
      <c r="BU55" s="42">
        <v>5.2213905861036129E-3</v>
      </c>
      <c r="BV55" s="42">
        <v>5.4910777877485968E-3</v>
      </c>
      <c r="BW55" s="42">
        <v>1.7555386829920892E-2</v>
      </c>
      <c r="BX55" s="42">
        <v>0</v>
      </c>
      <c r="BY55" s="11"/>
      <c r="BZ55" s="11"/>
      <c r="CA55" s="11"/>
      <c r="CB55" s="11"/>
      <c r="CC55" s="11"/>
      <c r="CD55" s="11"/>
      <c r="CE55" s="11"/>
      <c r="CF55" s="11"/>
      <c r="CG55" s="11"/>
      <c r="CI55" s="9"/>
      <c r="CJ55" s="9"/>
      <c r="CK55" s="9"/>
    </row>
    <row r="56" spans="1:94">
      <c r="A56" s="6" t="s">
        <v>206</v>
      </c>
      <c r="B56" s="7" t="s">
        <v>207</v>
      </c>
      <c r="C56" s="4">
        <v>52</v>
      </c>
      <c r="D56" s="42">
        <v>6.261630508303884E-4</v>
      </c>
      <c r="E56" s="42">
        <v>7.2377081334013926E-4</v>
      </c>
      <c r="F56" s="42">
        <v>3.4348727024273505E-4</v>
      </c>
      <c r="G56" s="42">
        <v>1.1781720051999259E-3</v>
      </c>
      <c r="H56" s="42">
        <v>1.7106442536220419E-3</v>
      </c>
      <c r="I56" s="42">
        <v>1.5548269037968807E-3</v>
      </c>
      <c r="J56" s="42">
        <v>1.4875916845651334E-3</v>
      </c>
      <c r="K56" s="42">
        <v>1.8819963983924685E-3</v>
      </c>
      <c r="L56" s="42">
        <v>1.0882059684063515E-3</v>
      </c>
      <c r="M56" s="42">
        <v>1.6758526906058616E-3</v>
      </c>
      <c r="N56" s="42">
        <v>1.6208421843970223E-3</v>
      </c>
      <c r="O56" s="42">
        <v>2.1068953660239734E-3</v>
      </c>
      <c r="P56" s="42">
        <v>1.1461590467037683E-3</v>
      </c>
      <c r="Q56" s="42">
        <v>9.8037083186212513E-4</v>
      </c>
      <c r="R56" s="42">
        <v>1.4061319372714847E-3</v>
      </c>
      <c r="S56" s="42">
        <v>1.0255073924532374E-3</v>
      </c>
      <c r="T56" s="42">
        <v>1.5224990217810529E-3</v>
      </c>
      <c r="U56" s="42">
        <v>1.0831062354145352E-3</v>
      </c>
      <c r="V56" s="42">
        <v>1.0149064608862698E-3</v>
      </c>
      <c r="W56" s="42">
        <v>1.0376549488287556E-3</v>
      </c>
      <c r="X56" s="42">
        <v>1.2191040407746939E-3</v>
      </c>
      <c r="Y56" s="42">
        <v>1.0103270949218699E-3</v>
      </c>
      <c r="Z56" s="42">
        <v>1.3633177064593192E-3</v>
      </c>
      <c r="AA56" s="42">
        <v>2.2665307969524573E-3</v>
      </c>
      <c r="AB56" s="42">
        <v>1.627175006712375E-3</v>
      </c>
      <c r="AC56" s="42">
        <v>2.8139337707981196E-3</v>
      </c>
      <c r="AD56" s="42">
        <v>1.6143323159549903E-3</v>
      </c>
      <c r="AE56" s="42">
        <v>1.6632305626963163E-3</v>
      </c>
      <c r="AF56" s="42">
        <v>1.9834168196733839E-3</v>
      </c>
      <c r="AG56" s="42">
        <v>1.3774682925465069E-3</v>
      </c>
      <c r="AH56" s="42">
        <v>2.239186093592126E-3</v>
      </c>
      <c r="AI56" s="42">
        <v>2.13121161910925E-3</v>
      </c>
      <c r="AJ56" s="42">
        <v>2.1381218237612265E-3</v>
      </c>
      <c r="AK56" s="42">
        <v>2.8140660730753119E-3</v>
      </c>
      <c r="AL56" s="42">
        <v>1.7604508168308926E-3</v>
      </c>
      <c r="AM56" s="42">
        <v>1.6697134484895658E-3</v>
      </c>
      <c r="AN56" s="42">
        <v>1.7501532421998782E-3</v>
      </c>
      <c r="AO56" s="42">
        <v>1.9120232533969043E-3</v>
      </c>
      <c r="AP56" s="42">
        <v>1.611480115421896E-3</v>
      </c>
      <c r="AQ56" s="42">
        <v>1.3885321864320896E-3</v>
      </c>
      <c r="AR56" s="42">
        <v>1.4168017907570558E-3</v>
      </c>
      <c r="AS56" s="42">
        <v>1.3835769747478413E-3</v>
      </c>
      <c r="AT56" s="42">
        <v>1.3999151525224825E-3</v>
      </c>
      <c r="AU56" s="42">
        <v>6.6803937848038055E-4</v>
      </c>
      <c r="AV56" s="42">
        <v>2.1858163176367851E-3</v>
      </c>
      <c r="AW56" s="42">
        <v>2.0808568306934761E-3</v>
      </c>
      <c r="AX56" s="42">
        <v>2.5388920993613564E-3</v>
      </c>
      <c r="AY56" s="42">
        <v>1.0920762473952618E-3</v>
      </c>
      <c r="AZ56" s="42">
        <v>8.5296558050267535E-4</v>
      </c>
      <c r="BA56" s="42">
        <v>1.8735175784380493E-3</v>
      </c>
      <c r="BB56" s="42">
        <v>1.946444142013636E-3</v>
      </c>
      <c r="BC56" s="42">
        <v>1.0007926929212054</v>
      </c>
      <c r="BD56" s="42">
        <v>8.7974340030178672E-4</v>
      </c>
      <c r="BE56" s="42">
        <v>3.1948621977970371E-3</v>
      </c>
      <c r="BF56" s="42">
        <v>3.5856890283302236E-3</v>
      </c>
      <c r="BG56" s="42">
        <v>1.7128287062939567E-3</v>
      </c>
      <c r="BH56" s="42">
        <v>2.9826895797024459E-3</v>
      </c>
      <c r="BI56" s="42">
        <v>1.643174821361349E-3</v>
      </c>
      <c r="BJ56" s="42">
        <v>1.8743871166324941E-4</v>
      </c>
      <c r="BK56" s="42">
        <v>1.5575546962736742E-3</v>
      </c>
      <c r="BL56" s="42">
        <v>3.5159691316281466E-3</v>
      </c>
      <c r="BM56" s="42">
        <v>2.8268799362020582E-3</v>
      </c>
      <c r="BN56" s="42">
        <v>2.7315094297845123E-3</v>
      </c>
      <c r="BO56" s="42">
        <v>1.0112809544610883E-3</v>
      </c>
      <c r="BP56" s="42">
        <v>9.6333287053325845E-4</v>
      </c>
      <c r="BQ56" s="42">
        <v>2.0281016638080528E-3</v>
      </c>
      <c r="BR56" s="42">
        <v>6.7297456458151621E-4</v>
      </c>
      <c r="BS56" s="42">
        <v>2.2450173438434331E-3</v>
      </c>
      <c r="BT56" s="42">
        <v>1.7648854768430231E-3</v>
      </c>
      <c r="BU56" s="42">
        <v>7.8688604562951751E-4</v>
      </c>
      <c r="BV56" s="42">
        <v>2.9588552616174827E-3</v>
      </c>
      <c r="BW56" s="42">
        <v>2.5337806536201143E-2</v>
      </c>
      <c r="BX56" s="42">
        <v>0</v>
      </c>
      <c r="BY56" s="11"/>
      <c r="BZ56" s="11"/>
      <c r="CA56" s="11"/>
      <c r="CB56" s="11"/>
      <c r="CC56" s="11"/>
      <c r="CD56" s="11"/>
      <c r="CE56" s="11"/>
      <c r="CF56" s="11"/>
      <c r="CG56" s="11"/>
      <c r="CI56" s="9"/>
      <c r="CJ56" s="9"/>
      <c r="CK56" s="9"/>
    </row>
    <row r="57" spans="1:94">
      <c r="A57" s="6" t="s">
        <v>210</v>
      </c>
      <c r="B57" s="6" t="s">
        <v>211</v>
      </c>
      <c r="C57" s="4">
        <v>53</v>
      </c>
      <c r="D57" s="42">
        <v>8.650391814796996E-4</v>
      </c>
      <c r="E57" s="42">
        <v>9.4289554866533942E-4</v>
      </c>
      <c r="F57" s="42">
        <v>5.1104203449361875E-4</v>
      </c>
      <c r="G57" s="42">
        <v>1.6432618462062043E-3</v>
      </c>
      <c r="H57" s="42">
        <v>2.779605470275752E-3</v>
      </c>
      <c r="I57" s="42">
        <v>1.4132612033671698E-3</v>
      </c>
      <c r="J57" s="42">
        <v>1.788093982920388E-3</v>
      </c>
      <c r="K57" s="42">
        <v>1.4817437925287039E-3</v>
      </c>
      <c r="L57" s="42">
        <v>1.2841613117700232E-3</v>
      </c>
      <c r="M57" s="42">
        <v>1.9051387248260432E-3</v>
      </c>
      <c r="N57" s="42">
        <v>2.1037027514381589E-3</v>
      </c>
      <c r="O57" s="42">
        <v>1.6188072049073616E-3</v>
      </c>
      <c r="P57" s="42">
        <v>1.2811758054917055E-3</v>
      </c>
      <c r="Q57" s="42">
        <v>1.0395864313655428E-3</v>
      </c>
      <c r="R57" s="42">
        <v>1.3015513068567956E-3</v>
      </c>
      <c r="S57" s="42">
        <v>1.2209064515827173E-3</v>
      </c>
      <c r="T57" s="42">
        <v>1.5031241484843309E-3</v>
      </c>
      <c r="U57" s="42">
        <v>1.684878129059464E-3</v>
      </c>
      <c r="V57" s="42">
        <v>1.5055925449096027E-3</v>
      </c>
      <c r="W57" s="42">
        <v>1.5539127523226184E-3</v>
      </c>
      <c r="X57" s="42">
        <v>1.7971229656636423E-3</v>
      </c>
      <c r="Y57" s="42">
        <v>1.2844893277200739E-3</v>
      </c>
      <c r="Z57" s="42">
        <v>1.8968001148906323E-3</v>
      </c>
      <c r="AA57" s="42">
        <v>3.2365656307047699E-3</v>
      </c>
      <c r="AB57" s="42">
        <v>1.7770027480632699E-3</v>
      </c>
      <c r="AC57" s="42">
        <v>5.5406874541194346E-3</v>
      </c>
      <c r="AD57" s="42">
        <v>1.5006944304422609E-3</v>
      </c>
      <c r="AE57" s="42">
        <v>1.5668729529160709E-3</v>
      </c>
      <c r="AF57" s="42">
        <v>1.5314507623990638E-3</v>
      </c>
      <c r="AG57" s="42">
        <v>2.1583128563739777E-3</v>
      </c>
      <c r="AH57" s="42">
        <v>1.590479463457995E-3</v>
      </c>
      <c r="AI57" s="42">
        <v>1.5108914582462097E-3</v>
      </c>
      <c r="AJ57" s="42">
        <v>1.518004289834626E-3</v>
      </c>
      <c r="AK57" s="42">
        <v>2.1635814587947612E-3</v>
      </c>
      <c r="AL57" s="42">
        <v>3.8471206382435837E-3</v>
      </c>
      <c r="AM57" s="42">
        <v>1.4020165489871076E-3</v>
      </c>
      <c r="AN57" s="42">
        <v>1.0061248597186842E-3</v>
      </c>
      <c r="AO57" s="42">
        <v>1.0989063711995914E-3</v>
      </c>
      <c r="AP57" s="42">
        <v>2.1363612570395249E-3</v>
      </c>
      <c r="AQ57" s="42">
        <v>2.5528719143801662E-3</v>
      </c>
      <c r="AR57" s="42">
        <v>2.6323677211288056E-3</v>
      </c>
      <c r="AS57" s="42">
        <v>2.5602895935657186E-3</v>
      </c>
      <c r="AT57" s="42">
        <v>2.4361937635739577E-3</v>
      </c>
      <c r="AU57" s="42">
        <v>9.650779623490989E-4</v>
      </c>
      <c r="AV57" s="42">
        <v>9.9303591993285967E-4</v>
      </c>
      <c r="AW57" s="42">
        <v>2.1317157385421794E-3</v>
      </c>
      <c r="AX57" s="42">
        <v>2.1257685123148009E-3</v>
      </c>
      <c r="AY57" s="42">
        <v>1.1849752412340239E-3</v>
      </c>
      <c r="AZ57" s="42">
        <v>1.4011429687467432E-3</v>
      </c>
      <c r="BA57" s="42">
        <v>1.8910116626031558E-2</v>
      </c>
      <c r="BB57" s="42">
        <v>2.0745523347044585E-3</v>
      </c>
      <c r="BC57" s="42">
        <v>1.0406255403336492E-2</v>
      </c>
      <c r="BD57" s="42">
        <v>1.001134220864297</v>
      </c>
      <c r="BE57" s="42">
        <v>1.8322655046302217E-3</v>
      </c>
      <c r="BF57" s="42">
        <v>1.9908040871905654E-2</v>
      </c>
      <c r="BG57" s="42">
        <v>4.1635456883991687E-3</v>
      </c>
      <c r="BH57" s="42">
        <v>1.8104124864813755E-3</v>
      </c>
      <c r="BI57" s="42">
        <v>5.8528107722021104E-3</v>
      </c>
      <c r="BJ57" s="42">
        <v>4.5204324258460828E-4</v>
      </c>
      <c r="BK57" s="42">
        <v>7.7314885738175576E-3</v>
      </c>
      <c r="BL57" s="42">
        <v>1.5515842650234914E-3</v>
      </c>
      <c r="BM57" s="42">
        <v>9.4295972273108972E-3</v>
      </c>
      <c r="BN57" s="42">
        <v>1.5725236561958331E-3</v>
      </c>
      <c r="BO57" s="42">
        <v>7.291116830129017E-3</v>
      </c>
      <c r="BP57" s="42">
        <v>9.0998992194724895E-4</v>
      </c>
      <c r="BQ57" s="42">
        <v>1.2699996341709777E-2</v>
      </c>
      <c r="BR57" s="42">
        <v>5.5006379256537794E-3</v>
      </c>
      <c r="BS57" s="42">
        <v>3.2086806609186568E-3</v>
      </c>
      <c r="BT57" s="42">
        <v>2.3378915249558065E-2</v>
      </c>
      <c r="BU57" s="42">
        <v>1.68163335922728E-2</v>
      </c>
      <c r="BV57" s="42">
        <v>3.084222564011013E-3</v>
      </c>
      <c r="BW57" s="42">
        <v>5.2261710908611467E-2</v>
      </c>
      <c r="BX57" s="42">
        <v>0</v>
      </c>
      <c r="BY57" s="11"/>
      <c r="BZ57" s="11"/>
      <c r="CA57" s="11"/>
      <c r="CB57" s="11"/>
      <c r="CC57" s="11"/>
      <c r="CD57" s="11"/>
      <c r="CE57" s="11"/>
      <c r="CF57" s="11"/>
      <c r="CG57" s="11"/>
      <c r="CI57" s="9"/>
      <c r="CJ57" s="9"/>
      <c r="CK57" s="9"/>
    </row>
    <row r="58" spans="1:94">
      <c r="A58" s="6" t="s">
        <v>214</v>
      </c>
      <c r="B58" s="6" t="s">
        <v>215</v>
      </c>
      <c r="C58" s="4">
        <v>54</v>
      </c>
      <c r="D58" s="42">
        <v>3.494969022961952E-4</v>
      </c>
      <c r="E58" s="42">
        <v>3.858498935351872E-4</v>
      </c>
      <c r="F58" s="42">
        <v>1.9370964020597918E-4</v>
      </c>
      <c r="G58" s="42">
        <v>4.2561002461203321E-4</v>
      </c>
      <c r="H58" s="42">
        <v>4.0743901906954152E-4</v>
      </c>
      <c r="I58" s="42">
        <v>3.5572333033452905E-4</v>
      </c>
      <c r="J58" s="42">
        <v>3.913751515334535E-4</v>
      </c>
      <c r="K58" s="42">
        <v>6.5615209347722684E-4</v>
      </c>
      <c r="L58" s="42">
        <v>4.676930461467451E-4</v>
      </c>
      <c r="M58" s="42">
        <v>6.7508157123323683E-4</v>
      </c>
      <c r="N58" s="42">
        <v>1.6441015350916056E-3</v>
      </c>
      <c r="O58" s="42">
        <v>7.2760580503241517E-4</v>
      </c>
      <c r="P58" s="42">
        <v>4.5805783756139122E-4</v>
      </c>
      <c r="Q58" s="42">
        <v>4.3099824107323612E-4</v>
      </c>
      <c r="R58" s="42">
        <v>7.382365612349181E-4</v>
      </c>
      <c r="S58" s="42">
        <v>4.2068681176032154E-4</v>
      </c>
      <c r="T58" s="42">
        <v>6.0056354317864456E-4</v>
      </c>
      <c r="U58" s="42">
        <v>2.6178030975260694E-3</v>
      </c>
      <c r="V58" s="42">
        <v>3.4978128724045887E-4</v>
      </c>
      <c r="W58" s="42">
        <v>3.5223691285243949E-4</v>
      </c>
      <c r="X58" s="42">
        <v>4.1482467271767703E-4</v>
      </c>
      <c r="Y58" s="42">
        <v>4.5539711942380983E-4</v>
      </c>
      <c r="Z58" s="42">
        <v>1.1907071504486933E-3</v>
      </c>
      <c r="AA58" s="42">
        <v>6.9457562270276664E-4</v>
      </c>
      <c r="AB58" s="42">
        <v>9.4310960757275407E-4</v>
      </c>
      <c r="AC58" s="42">
        <v>8.7833025076178371E-4</v>
      </c>
      <c r="AD58" s="42">
        <v>5.9036707389880099E-4</v>
      </c>
      <c r="AE58" s="42">
        <v>5.2010993683436696E-4</v>
      </c>
      <c r="AF58" s="42">
        <v>4.2163659001246383E-4</v>
      </c>
      <c r="AG58" s="42">
        <v>3.8870811307210081E-4</v>
      </c>
      <c r="AH58" s="42">
        <v>4.6715008027718908E-4</v>
      </c>
      <c r="AI58" s="42">
        <v>7.474730891455743E-4</v>
      </c>
      <c r="AJ58" s="42">
        <v>5.6710599596863118E-4</v>
      </c>
      <c r="AK58" s="42">
        <v>4.7005052472030211E-4</v>
      </c>
      <c r="AL58" s="42">
        <v>8.1458257393175184E-4</v>
      </c>
      <c r="AM58" s="42">
        <v>4.2494947851012783E-4</v>
      </c>
      <c r="AN58" s="42">
        <v>3.6094567875951408E-4</v>
      </c>
      <c r="AO58" s="42">
        <v>4.5031861904309918E-4</v>
      </c>
      <c r="AP58" s="42">
        <v>5.0096930978735178E-4</v>
      </c>
      <c r="AQ58" s="42">
        <v>9.7003640989623736E-4</v>
      </c>
      <c r="AR58" s="42">
        <v>1.0153708587007605E-3</v>
      </c>
      <c r="AS58" s="42">
        <v>9.9932248746969609E-4</v>
      </c>
      <c r="AT58" s="42">
        <v>7.6630014763526071E-4</v>
      </c>
      <c r="AU58" s="42">
        <v>3.629386571490738E-4</v>
      </c>
      <c r="AV58" s="42">
        <v>3.5267128936355963E-4</v>
      </c>
      <c r="AW58" s="42">
        <v>5.6740074929055671E-4</v>
      </c>
      <c r="AX58" s="42">
        <v>1.0577719574598687E-3</v>
      </c>
      <c r="AY58" s="42">
        <v>3.6726279667017838E-4</v>
      </c>
      <c r="AZ58" s="42">
        <v>3.6790890418806461E-4</v>
      </c>
      <c r="BA58" s="42">
        <v>4.6093711627749482E-4</v>
      </c>
      <c r="BB58" s="42">
        <v>5.2661559993363101E-4</v>
      </c>
      <c r="BC58" s="42">
        <v>2.3246820210880933E-3</v>
      </c>
      <c r="BD58" s="42">
        <v>5.1535366454103534E-4</v>
      </c>
      <c r="BE58" s="42">
        <v>1.0048052525321469</v>
      </c>
      <c r="BF58" s="42">
        <v>1.5898863099427806E-3</v>
      </c>
      <c r="BG58" s="42">
        <v>1.5457530802536607E-3</v>
      </c>
      <c r="BH58" s="42">
        <v>6.1930353044054563E-4</v>
      </c>
      <c r="BI58" s="42">
        <v>2.4526010421445981E-3</v>
      </c>
      <c r="BJ58" s="42">
        <v>2.1715043123481101E-4</v>
      </c>
      <c r="BK58" s="42">
        <v>1.8915037156966967E-3</v>
      </c>
      <c r="BL58" s="42">
        <v>2.2201783504935927E-3</v>
      </c>
      <c r="BM58" s="42">
        <v>1.5687070209786703E-2</v>
      </c>
      <c r="BN58" s="42">
        <v>1.0146004748745842E-3</v>
      </c>
      <c r="BO58" s="42">
        <v>6.8378962222224082E-4</v>
      </c>
      <c r="BP58" s="42">
        <v>3.0350797666466365E-4</v>
      </c>
      <c r="BQ58" s="42">
        <v>1.3737101746248074E-3</v>
      </c>
      <c r="BR58" s="42">
        <v>6.2907388895455845E-3</v>
      </c>
      <c r="BS58" s="42">
        <v>8.8567806613977489E-3</v>
      </c>
      <c r="BT58" s="42">
        <v>4.6208216782535512E-4</v>
      </c>
      <c r="BU58" s="42">
        <v>7.1185764748404781E-4</v>
      </c>
      <c r="BV58" s="42">
        <v>1.3712666684620924E-3</v>
      </c>
      <c r="BW58" s="42">
        <v>1.268086805205317E-3</v>
      </c>
      <c r="BX58" s="42">
        <v>0</v>
      </c>
      <c r="BY58" s="11"/>
      <c r="BZ58" s="11"/>
      <c r="CA58" s="11"/>
      <c r="CB58" s="11"/>
      <c r="CC58" s="11"/>
      <c r="CD58" s="11"/>
      <c r="CE58" s="11"/>
      <c r="CF58" s="11"/>
      <c r="CG58" s="11"/>
      <c r="CI58" s="9"/>
      <c r="CJ58" s="9"/>
      <c r="CK58" s="9"/>
    </row>
    <row r="59" spans="1:94">
      <c r="A59" s="6" t="s">
        <v>218</v>
      </c>
      <c r="B59" s="6" t="s">
        <v>219</v>
      </c>
      <c r="C59" s="4">
        <v>55</v>
      </c>
      <c r="D59" s="42">
        <v>1.6514373404237178E-3</v>
      </c>
      <c r="E59" s="42">
        <v>3.4558304552764975E-3</v>
      </c>
      <c r="F59" s="42">
        <v>1.9162143602452003E-3</v>
      </c>
      <c r="G59" s="42">
        <v>3.0171064825217004E-3</v>
      </c>
      <c r="H59" s="42">
        <v>3.3663810985084543E-3</v>
      </c>
      <c r="I59" s="42">
        <v>2.1027652207888312E-3</v>
      </c>
      <c r="J59" s="42">
        <v>2.2253014344977835E-3</v>
      </c>
      <c r="K59" s="42">
        <v>6.9683912691932059E-3</v>
      </c>
      <c r="L59" s="42">
        <v>3.1899959907907881E-3</v>
      </c>
      <c r="M59" s="42">
        <v>7.4650950934149985E-3</v>
      </c>
      <c r="N59" s="42">
        <v>2.7230125140748209E-2</v>
      </c>
      <c r="O59" s="42">
        <v>7.8684116115433373E-3</v>
      </c>
      <c r="P59" s="42">
        <v>2.9233843547598012E-3</v>
      </c>
      <c r="Q59" s="42">
        <v>4.2400034330690129E-3</v>
      </c>
      <c r="R59" s="42">
        <v>9.8743588746405316E-3</v>
      </c>
      <c r="S59" s="42">
        <v>2.8702026499856856E-3</v>
      </c>
      <c r="T59" s="42">
        <v>4.6379738402670566E-3</v>
      </c>
      <c r="U59" s="42">
        <v>3.5079586582596792E-3</v>
      </c>
      <c r="V59" s="42">
        <v>2.5934682112929504E-3</v>
      </c>
      <c r="W59" s="42">
        <v>2.6104387920809495E-3</v>
      </c>
      <c r="X59" s="42">
        <v>2.8570958103207346E-3</v>
      </c>
      <c r="Y59" s="42">
        <v>3.1705265574686844E-3</v>
      </c>
      <c r="Z59" s="42">
        <v>2.4352574906243048E-3</v>
      </c>
      <c r="AA59" s="42">
        <v>5.114132643855158E-3</v>
      </c>
      <c r="AB59" s="42">
        <v>1.2344697201313674E-2</v>
      </c>
      <c r="AC59" s="42">
        <v>1.2363968032525628E-2</v>
      </c>
      <c r="AD59" s="42">
        <v>4.2063398337008513E-3</v>
      </c>
      <c r="AE59" s="42">
        <v>4.0390324514692783E-3</v>
      </c>
      <c r="AF59" s="42">
        <v>2.890841894972762E-3</v>
      </c>
      <c r="AG59" s="42">
        <v>2.3253945850954636E-3</v>
      </c>
      <c r="AH59" s="42">
        <v>4.3059710778239656E-3</v>
      </c>
      <c r="AI59" s="42">
        <v>8.3882521791578905E-3</v>
      </c>
      <c r="AJ59" s="42">
        <v>5.7956291941616321E-3</v>
      </c>
      <c r="AK59" s="42">
        <v>4.0531456520431037E-3</v>
      </c>
      <c r="AL59" s="42">
        <v>1.2035574557656359E-2</v>
      </c>
      <c r="AM59" s="42">
        <v>3.4012252357278009E-3</v>
      </c>
      <c r="AN59" s="42">
        <v>3.9822472730555395E-3</v>
      </c>
      <c r="AO59" s="42">
        <v>4.3257529886172779E-3</v>
      </c>
      <c r="AP59" s="42">
        <v>2.9097996861208683E-3</v>
      </c>
      <c r="AQ59" s="42">
        <v>7.8648581343144525E-3</v>
      </c>
      <c r="AR59" s="42">
        <v>8.2990999401084519E-3</v>
      </c>
      <c r="AS59" s="42">
        <v>8.2498216503709837E-3</v>
      </c>
      <c r="AT59" s="42">
        <v>3.4072379336737729E-3</v>
      </c>
      <c r="AU59" s="42">
        <v>2.5980533282775244E-3</v>
      </c>
      <c r="AV59" s="42">
        <v>3.0728091157575881E-3</v>
      </c>
      <c r="AW59" s="42">
        <v>7.3510956314077535E-3</v>
      </c>
      <c r="AX59" s="42">
        <v>7.8035584196164938E-3</v>
      </c>
      <c r="AY59" s="42">
        <v>2.7843182450988657E-3</v>
      </c>
      <c r="AZ59" s="42">
        <v>2.7051810951796646E-3</v>
      </c>
      <c r="BA59" s="42">
        <v>3.9255284924088266E-3</v>
      </c>
      <c r="BB59" s="42">
        <v>5.2059568697917355E-3</v>
      </c>
      <c r="BC59" s="42">
        <v>7.1827191534487691E-3</v>
      </c>
      <c r="BD59" s="42">
        <v>5.8021447531294498E-3</v>
      </c>
      <c r="BE59" s="42">
        <v>1.6404365889743693E-2</v>
      </c>
      <c r="BF59" s="42">
        <v>1.1614975016275815</v>
      </c>
      <c r="BG59" s="42">
        <v>4.6244841878710322E-2</v>
      </c>
      <c r="BH59" s="42">
        <v>6.3882254576556659E-3</v>
      </c>
      <c r="BI59" s="42">
        <v>7.5131424627987208E-3</v>
      </c>
      <c r="BJ59" s="42">
        <v>9.7840963429267997E-4</v>
      </c>
      <c r="BK59" s="42">
        <v>8.9769518471407104E-3</v>
      </c>
      <c r="BL59" s="42">
        <v>4.3192133895824563E-3</v>
      </c>
      <c r="BM59" s="42">
        <v>0.3526766655167165</v>
      </c>
      <c r="BN59" s="42">
        <v>9.2136517437637518E-3</v>
      </c>
      <c r="BO59" s="42">
        <v>4.2755350817610957E-3</v>
      </c>
      <c r="BP59" s="42">
        <v>2.8184555543434488E-3</v>
      </c>
      <c r="BQ59" s="42">
        <v>3.2132814499762343E-3</v>
      </c>
      <c r="BR59" s="42">
        <v>1.5088878985657021E-3</v>
      </c>
      <c r="BS59" s="42">
        <v>8.3558921315247132E-3</v>
      </c>
      <c r="BT59" s="42">
        <v>3.5611891152216406E-3</v>
      </c>
      <c r="BU59" s="42">
        <v>2.1265294220198815E-3</v>
      </c>
      <c r="BV59" s="42">
        <v>1.8590595120836804E-2</v>
      </c>
      <c r="BW59" s="42">
        <v>5.9846527777954999E-3</v>
      </c>
      <c r="BX59" s="42">
        <v>0</v>
      </c>
      <c r="BY59" s="11"/>
      <c r="BZ59" s="11"/>
      <c r="CA59" s="11"/>
      <c r="CB59" s="11"/>
      <c r="CC59" s="11"/>
      <c r="CD59" s="11"/>
      <c r="CE59" s="11"/>
      <c r="CF59" s="11"/>
      <c r="CG59" s="11"/>
      <c r="CI59" s="9"/>
      <c r="CJ59" s="9"/>
      <c r="CK59" s="9"/>
    </row>
    <row r="60" spans="1:94">
      <c r="A60" s="6" t="s">
        <v>222</v>
      </c>
      <c r="B60" s="6" t="s">
        <v>223</v>
      </c>
      <c r="C60" s="4">
        <v>56</v>
      </c>
      <c r="D60" s="42">
        <v>2.5102251767216413E-3</v>
      </c>
      <c r="E60" s="42">
        <v>3.189955204003433E-3</v>
      </c>
      <c r="F60" s="42">
        <v>1.6036622470693462E-3</v>
      </c>
      <c r="G60" s="42">
        <v>4.9769739686375443E-3</v>
      </c>
      <c r="H60" s="42">
        <v>6.3679926935114647E-3</v>
      </c>
      <c r="I60" s="42">
        <v>4.4288666108276498E-3</v>
      </c>
      <c r="J60" s="42">
        <v>4.8685543212572957E-3</v>
      </c>
      <c r="K60" s="42">
        <v>7.5261999011868161E-3</v>
      </c>
      <c r="L60" s="42">
        <v>6.1409459405659802E-3</v>
      </c>
      <c r="M60" s="42">
        <v>8.9057285717096153E-3</v>
      </c>
      <c r="N60" s="42">
        <v>1.0919601450669655E-2</v>
      </c>
      <c r="O60" s="42">
        <v>5.4336747484499785E-3</v>
      </c>
      <c r="P60" s="42">
        <v>7.1022607205896201E-3</v>
      </c>
      <c r="Q60" s="42">
        <v>1.0861093871152742E-2</v>
      </c>
      <c r="R60" s="42">
        <v>8.1052609714095235E-3</v>
      </c>
      <c r="S60" s="42">
        <v>6.6596903129276779E-3</v>
      </c>
      <c r="T60" s="42">
        <v>7.866945556852167E-3</v>
      </c>
      <c r="U60" s="42">
        <v>1.6352380755191714E-2</v>
      </c>
      <c r="V60" s="42">
        <v>4.6041882166923389E-3</v>
      </c>
      <c r="W60" s="42">
        <v>4.6352542402410069E-3</v>
      </c>
      <c r="X60" s="42">
        <v>5.0584006494986747E-3</v>
      </c>
      <c r="Y60" s="42">
        <v>6.1631979700887051E-3</v>
      </c>
      <c r="Z60" s="42">
        <v>5.0643783962694613E-3</v>
      </c>
      <c r="AA60" s="42">
        <v>7.5121976182080186E-3</v>
      </c>
      <c r="AB60" s="42">
        <v>5.8204928879748733E-3</v>
      </c>
      <c r="AC60" s="42">
        <v>7.6148246533030949E-3</v>
      </c>
      <c r="AD60" s="42">
        <v>6.79120733849974E-3</v>
      </c>
      <c r="AE60" s="42">
        <v>8.8390133321416559E-3</v>
      </c>
      <c r="AF60" s="42">
        <v>5.0285281725866533E-3</v>
      </c>
      <c r="AG60" s="42">
        <v>4.4213818542106209E-3</v>
      </c>
      <c r="AH60" s="42">
        <v>7.098018389806531E-3</v>
      </c>
      <c r="AI60" s="42">
        <v>1.3158762731975429E-2</v>
      </c>
      <c r="AJ60" s="42">
        <v>9.4427800349773678E-3</v>
      </c>
      <c r="AK60" s="42">
        <v>7.4820739343638637E-3</v>
      </c>
      <c r="AL60" s="42">
        <v>1.4779712672883989E-2</v>
      </c>
      <c r="AM60" s="42">
        <v>1.6642725820120208E-2</v>
      </c>
      <c r="AN60" s="42">
        <v>6.1055347310573424E-3</v>
      </c>
      <c r="AO60" s="42">
        <v>9.2177841079705333E-3</v>
      </c>
      <c r="AP60" s="42">
        <v>5.0300735042774335E-3</v>
      </c>
      <c r="AQ60" s="42">
        <v>5.3075226878748927E-3</v>
      </c>
      <c r="AR60" s="42">
        <v>5.4790717681515826E-3</v>
      </c>
      <c r="AS60" s="42">
        <v>5.4074084267166783E-3</v>
      </c>
      <c r="AT60" s="42">
        <v>2.9475218574111445E-3</v>
      </c>
      <c r="AU60" s="42">
        <v>4.4584944132989874E-3</v>
      </c>
      <c r="AV60" s="42">
        <v>5.3733372776690169E-3</v>
      </c>
      <c r="AW60" s="42">
        <v>1.0243197001293704E-2</v>
      </c>
      <c r="AX60" s="42">
        <v>9.0699798897626929E-3</v>
      </c>
      <c r="AY60" s="42">
        <v>6.1324656008172121E-3</v>
      </c>
      <c r="AZ60" s="42">
        <v>4.6164578735122409E-3</v>
      </c>
      <c r="BA60" s="42">
        <v>5.2944588366441395E-3</v>
      </c>
      <c r="BB60" s="42">
        <v>8.9052991017159293E-3</v>
      </c>
      <c r="BC60" s="42">
        <v>1.1694777364735055E-2</v>
      </c>
      <c r="BD60" s="42">
        <v>6.4770888327255584E-3</v>
      </c>
      <c r="BE60" s="42">
        <v>1.051462646380175E-2</v>
      </c>
      <c r="BF60" s="42">
        <v>1.336060994252122E-2</v>
      </c>
      <c r="BG60" s="42">
        <v>1.123176770661185</v>
      </c>
      <c r="BH60" s="42">
        <v>1.3195247209893594E-2</v>
      </c>
      <c r="BI60" s="42">
        <v>1.6144362381641502E-2</v>
      </c>
      <c r="BJ60" s="42">
        <v>1.7894240125294007E-3</v>
      </c>
      <c r="BK60" s="42">
        <v>1.4741938616818199E-2</v>
      </c>
      <c r="BL60" s="42">
        <v>8.6438375764028817E-3</v>
      </c>
      <c r="BM60" s="42">
        <v>2.9759256705607463E-2</v>
      </c>
      <c r="BN60" s="42">
        <v>5.5484918542853959E-3</v>
      </c>
      <c r="BO60" s="42">
        <v>9.5970317544131264E-3</v>
      </c>
      <c r="BP60" s="42">
        <v>7.8751331133981948E-3</v>
      </c>
      <c r="BQ60" s="42">
        <v>8.4255793761223233E-3</v>
      </c>
      <c r="BR60" s="42">
        <v>3.8369168032448401E-3</v>
      </c>
      <c r="BS60" s="42">
        <v>1.1405586543768951E-2</v>
      </c>
      <c r="BT60" s="42">
        <v>4.4595595240258445E-3</v>
      </c>
      <c r="BU60" s="42">
        <v>6.8475603660183198E-3</v>
      </c>
      <c r="BV60" s="42">
        <v>9.6040150533961543E-3</v>
      </c>
      <c r="BW60" s="42">
        <v>1.2950275604215699E-2</v>
      </c>
      <c r="BX60" s="42">
        <v>0</v>
      </c>
      <c r="BY60" s="11"/>
      <c r="BZ60" s="11"/>
      <c r="CA60" s="11"/>
      <c r="CB60" s="11"/>
      <c r="CC60" s="11"/>
      <c r="CD60" s="11"/>
      <c r="CE60" s="11"/>
      <c r="CF60" s="11"/>
      <c r="CG60" s="11"/>
      <c r="CI60" s="9"/>
      <c r="CJ60" s="9"/>
      <c r="CK60" s="9"/>
    </row>
    <row r="61" spans="1:94">
      <c r="A61" s="6" t="s">
        <v>226</v>
      </c>
      <c r="B61" s="6" t="s">
        <v>227</v>
      </c>
      <c r="C61" s="4">
        <v>57</v>
      </c>
      <c r="D61" s="42">
        <v>3.8162329612556082E-3</v>
      </c>
      <c r="E61" s="42">
        <v>4.8802868413587363E-3</v>
      </c>
      <c r="F61" s="42">
        <v>2.3486408368573589E-3</v>
      </c>
      <c r="G61" s="42">
        <v>5.3357382251406973E-3</v>
      </c>
      <c r="H61" s="42">
        <v>5.1063792346037256E-3</v>
      </c>
      <c r="I61" s="42">
        <v>8.1763984966901453E-3</v>
      </c>
      <c r="J61" s="42">
        <v>6.8896641241232319E-3</v>
      </c>
      <c r="K61" s="42">
        <v>9.850761192813225E-3</v>
      </c>
      <c r="L61" s="42">
        <v>5.7891093217922766E-3</v>
      </c>
      <c r="M61" s="42">
        <v>1.0679501230763049E-2</v>
      </c>
      <c r="N61" s="42">
        <v>1.3803333165825911E-2</v>
      </c>
      <c r="O61" s="42">
        <v>9.7208979234743361E-3</v>
      </c>
      <c r="P61" s="42">
        <v>5.8606271000477741E-3</v>
      </c>
      <c r="Q61" s="42">
        <v>5.7234880589014155E-3</v>
      </c>
      <c r="R61" s="42">
        <v>7.6309658919203717E-3</v>
      </c>
      <c r="S61" s="42">
        <v>5.5184457882586193E-3</v>
      </c>
      <c r="T61" s="42">
        <v>8.6285310352262699E-3</v>
      </c>
      <c r="U61" s="42">
        <v>4.9734854721758832E-3</v>
      </c>
      <c r="V61" s="42">
        <v>4.4718137628591463E-3</v>
      </c>
      <c r="W61" s="42">
        <v>4.5076007600775916E-3</v>
      </c>
      <c r="X61" s="42">
        <v>4.9191634684539161E-3</v>
      </c>
      <c r="Y61" s="42">
        <v>5.4866158137478376E-3</v>
      </c>
      <c r="Z61" s="42">
        <v>7.557549860879211E-3</v>
      </c>
      <c r="AA61" s="42">
        <v>1.0046782721073585E-2</v>
      </c>
      <c r="AB61" s="42">
        <v>9.2651438906945095E-3</v>
      </c>
      <c r="AC61" s="42">
        <v>1.4157293547905061E-2</v>
      </c>
      <c r="AD61" s="42">
        <v>7.2823294144911859E-3</v>
      </c>
      <c r="AE61" s="42">
        <v>7.336356852638979E-3</v>
      </c>
      <c r="AF61" s="42">
        <v>7.3142570311710954E-3</v>
      </c>
      <c r="AG61" s="42">
        <v>5.6072414719049828E-3</v>
      </c>
      <c r="AH61" s="42">
        <v>6.901341795118498E-3</v>
      </c>
      <c r="AI61" s="42">
        <v>9.2951757292004319E-3</v>
      </c>
      <c r="AJ61" s="42">
        <v>1.1388304624918669E-2</v>
      </c>
      <c r="AK61" s="42">
        <v>7.4181499146286295E-3</v>
      </c>
      <c r="AL61" s="42">
        <v>1.3680894507000312E-2</v>
      </c>
      <c r="AM61" s="42">
        <v>6.7587017017479338E-3</v>
      </c>
      <c r="AN61" s="42">
        <v>5.5863124606083964E-3</v>
      </c>
      <c r="AO61" s="42">
        <v>6.9407380522406512E-3</v>
      </c>
      <c r="AP61" s="42">
        <v>5.8331483157779791E-3</v>
      </c>
      <c r="AQ61" s="42">
        <v>1.3510277161070191E-2</v>
      </c>
      <c r="AR61" s="42">
        <v>1.4285652786003212E-2</v>
      </c>
      <c r="AS61" s="42">
        <v>1.4179921082169396E-2</v>
      </c>
      <c r="AT61" s="42">
        <v>5.8377736345810579E-3</v>
      </c>
      <c r="AU61" s="42">
        <v>8.6271183878081428E-3</v>
      </c>
      <c r="AV61" s="42">
        <v>5.302021836343292E-3</v>
      </c>
      <c r="AW61" s="42">
        <v>7.9286887490687095E-3</v>
      </c>
      <c r="AX61" s="42">
        <v>1.4355596786558006E-2</v>
      </c>
      <c r="AY61" s="42">
        <v>7.0962110652487455E-3</v>
      </c>
      <c r="AZ61" s="42">
        <v>5.2157447480611647E-3</v>
      </c>
      <c r="BA61" s="42">
        <v>2.3365114544790216E-2</v>
      </c>
      <c r="BB61" s="42">
        <v>1.5709957083695634E-2</v>
      </c>
      <c r="BC61" s="42">
        <v>8.7864303781292705E-3</v>
      </c>
      <c r="BD61" s="42">
        <v>5.9455862715317755E-3</v>
      </c>
      <c r="BE61" s="42">
        <v>3.4333677607992399E-2</v>
      </c>
      <c r="BF61" s="42">
        <v>4.207927195835675E-2</v>
      </c>
      <c r="BG61" s="42">
        <v>2.9819571008956523E-2</v>
      </c>
      <c r="BH61" s="42">
        <v>1.0737878024187648</v>
      </c>
      <c r="BI61" s="42">
        <v>3.3735482216048898E-2</v>
      </c>
      <c r="BJ61" s="42">
        <v>2.3137994319975146E-3</v>
      </c>
      <c r="BK61" s="42">
        <v>1.8744279778445734E-2</v>
      </c>
      <c r="BL61" s="42">
        <v>5.7335661457612623E-3</v>
      </c>
      <c r="BM61" s="42">
        <v>0.10169570958844164</v>
      </c>
      <c r="BN61" s="42">
        <v>1.4492146668084654E-2</v>
      </c>
      <c r="BO61" s="42">
        <v>8.3754651665413626E-3</v>
      </c>
      <c r="BP61" s="42">
        <v>7.5122439400413009E-3</v>
      </c>
      <c r="BQ61" s="42">
        <v>1.8357922863653457E-2</v>
      </c>
      <c r="BR61" s="42">
        <v>5.9387658506994626E-3</v>
      </c>
      <c r="BS61" s="42">
        <v>8.3615817932267272E-3</v>
      </c>
      <c r="BT61" s="42">
        <v>1.4876825262011707E-2</v>
      </c>
      <c r="BU61" s="42">
        <v>3.7922224960416227E-3</v>
      </c>
      <c r="BV61" s="42">
        <v>1.2170241826537012E-2</v>
      </c>
      <c r="BW61" s="42">
        <v>1.522892673687065E-2</v>
      </c>
      <c r="BX61" s="42">
        <v>0</v>
      </c>
      <c r="BY61" s="11"/>
      <c r="BZ61" s="11"/>
      <c r="CA61" s="11"/>
      <c r="CB61" s="11"/>
      <c r="CC61" s="11"/>
      <c r="CD61" s="11"/>
      <c r="CE61" s="11"/>
      <c r="CF61" s="11"/>
      <c r="CG61" s="11"/>
      <c r="CI61" s="9"/>
      <c r="CJ61" s="9"/>
      <c r="CK61" s="9"/>
    </row>
    <row r="62" spans="1:94">
      <c r="A62" s="6" t="s">
        <v>230</v>
      </c>
      <c r="B62" s="7" t="s">
        <v>231</v>
      </c>
      <c r="C62" s="4">
        <v>58</v>
      </c>
      <c r="D62" s="42">
        <v>3.5204563544417901E-2</v>
      </c>
      <c r="E62" s="42">
        <v>3.7107114817620517E-2</v>
      </c>
      <c r="F62" s="42">
        <v>2.5632870095726068E-2</v>
      </c>
      <c r="G62" s="42">
        <v>5.500313624984296E-2</v>
      </c>
      <c r="H62" s="42">
        <v>3.7222205287777942E-2</v>
      </c>
      <c r="I62" s="42">
        <v>3.8998478215859528E-2</v>
      </c>
      <c r="J62" s="42">
        <v>5.5218413465710624E-2</v>
      </c>
      <c r="K62" s="42">
        <v>5.5087933854664602E-2</v>
      </c>
      <c r="L62" s="42">
        <v>6.7133875425963718E-2</v>
      </c>
      <c r="M62" s="42">
        <v>4.9663070167168727E-2</v>
      </c>
      <c r="N62" s="42">
        <v>4.7888235883378164E-2</v>
      </c>
      <c r="O62" s="42">
        <v>4.875761373092511E-2</v>
      </c>
      <c r="P62" s="42">
        <v>4.1386632307410222E-2</v>
      </c>
      <c r="Q62" s="42">
        <v>3.7604626003914995E-2</v>
      </c>
      <c r="R62" s="42">
        <v>4.3461502439401514E-2</v>
      </c>
      <c r="S62" s="42">
        <v>4.2027693736807877E-2</v>
      </c>
      <c r="T62" s="42">
        <v>5.185398590199141E-2</v>
      </c>
      <c r="U62" s="42">
        <v>3.8969310805461337E-2</v>
      </c>
      <c r="V62" s="42">
        <v>3.3802456591063387E-2</v>
      </c>
      <c r="W62" s="42">
        <v>3.3471936561319263E-2</v>
      </c>
      <c r="X62" s="42">
        <v>3.4870661948447165E-2</v>
      </c>
      <c r="Y62" s="42">
        <v>5.4796870537893935E-2</v>
      </c>
      <c r="Z62" s="42">
        <v>4.8560394935758693E-2</v>
      </c>
      <c r="AA62" s="42">
        <v>4.3679751506782369E-2</v>
      </c>
      <c r="AB62" s="42">
        <v>4.7005293604026555E-2</v>
      </c>
      <c r="AC62" s="42">
        <v>3.5822454766766335E-2</v>
      </c>
      <c r="AD62" s="42">
        <v>4.2740176596607588E-2</v>
      </c>
      <c r="AE62" s="42">
        <v>5.2393471346766529E-2</v>
      </c>
      <c r="AF62" s="42">
        <v>4.7289410660307861E-2</v>
      </c>
      <c r="AG62" s="42">
        <v>4.4306730309521203E-2</v>
      </c>
      <c r="AH62" s="42">
        <v>4.2054664127554098E-2</v>
      </c>
      <c r="AI62" s="42">
        <v>4.0728858076838334E-2</v>
      </c>
      <c r="AJ62" s="42">
        <v>4.4181981995810402E-2</v>
      </c>
      <c r="AK62" s="42">
        <v>4.2434254114878181E-2</v>
      </c>
      <c r="AL62" s="42">
        <v>4.8445301712254224E-2</v>
      </c>
      <c r="AM62" s="42">
        <v>3.8488613077492816E-2</v>
      </c>
      <c r="AN62" s="42">
        <v>3.6012364382821606E-2</v>
      </c>
      <c r="AO62" s="42">
        <v>3.5059405360429806E-2</v>
      </c>
      <c r="AP62" s="42">
        <v>2.8846107523816993E-2</v>
      </c>
      <c r="AQ62" s="42">
        <v>5.4422054560401882E-2</v>
      </c>
      <c r="AR62" s="42">
        <v>5.7028718622861338E-2</v>
      </c>
      <c r="AS62" s="42">
        <v>5.6485822368513676E-2</v>
      </c>
      <c r="AT62" s="42">
        <v>2.5554768962721842E-2</v>
      </c>
      <c r="AU62" s="42">
        <v>3.3493642661374522E-2</v>
      </c>
      <c r="AV62" s="42">
        <v>3.6738984023978682E-2</v>
      </c>
      <c r="AW62" s="42">
        <v>3.3109650674365651E-2</v>
      </c>
      <c r="AX62" s="42">
        <v>4.5009173623621099E-2</v>
      </c>
      <c r="AY62" s="42">
        <v>4.6910825734422353E-2</v>
      </c>
      <c r="AZ62" s="42">
        <v>4.9189145777358723E-2</v>
      </c>
      <c r="BA62" s="42">
        <v>5.7899650964769525E-2</v>
      </c>
      <c r="BB62" s="42">
        <v>4.433815822154405E-2</v>
      </c>
      <c r="BC62" s="42">
        <v>4.5423713963495822E-2</v>
      </c>
      <c r="BD62" s="42">
        <v>3.4412091422200648E-2</v>
      </c>
      <c r="BE62" s="42">
        <v>4.5619417146726043E-2</v>
      </c>
      <c r="BF62" s="42">
        <v>4.8426180629432228E-2</v>
      </c>
      <c r="BG62" s="42">
        <v>7.1141303551189208E-2</v>
      </c>
      <c r="BH62" s="42">
        <v>3.1511669545289521E-2</v>
      </c>
      <c r="BI62" s="42">
        <v>1.1546869578894969</v>
      </c>
      <c r="BJ62" s="42">
        <v>4.2753785814773022E-2</v>
      </c>
      <c r="BK62" s="42">
        <v>3.4932331248992345E-2</v>
      </c>
      <c r="BL62" s="42">
        <v>3.5907562110759093E-2</v>
      </c>
      <c r="BM62" s="42">
        <v>3.6543939834296039E-2</v>
      </c>
      <c r="BN62" s="42">
        <v>4.3987837764910713E-2</v>
      </c>
      <c r="BO62" s="42">
        <v>3.5869937703556738E-2</v>
      </c>
      <c r="BP62" s="42">
        <v>3.3812496399929469E-2</v>
      </c>
      <c r="BQ62" s="42">
        <v>8.2230344296397376E-2</v>
      </c>
      <c r="BR62" s="42">
        <v>8.0187884047329926E-3</v>
      </c>
      <c r="BS62" s="42">
        <v>2.9984102780209958E-2</v>
      </c>
      <c r="BT62" s="42">
        <v>1.3076368452948371E-2</v>
      </c>
      <c r="BU62" s="42">
        <v>3.4477635667061114E-2</v>
      </c>
      <c r="BV62" s="42">
        <v>4.402871154558799E-2</v>
      </c>
      <c r="BW62" s="42">
        <v>3.4039661206185234E-2</v>
      </c>
      <c r="BX62" s="42">
        <v>0</v>
      </c>
      <c r="BY62" s="11"/>
      <c r="BZ62" s="11"/>
      <c r="CA62" s="11"/>
      <c r="CB62" s="11"/>
      <c r="CC62" s="11"/>
      <c r="CD62" s="11"/>
      <c r="CE62" s="11"/>
      <c r="CF62" s="11"/>
      <c r="CG62" s="11"/>
      <c r="CI62" s="9"/>
      <c r="CJ62" s="9"/>
      <c r="CK62" s="9"/>
    </row>
    <row r="63" spans="1:94">
      <c r="A63" s="6" t="s">
        <v>234</v>
      </c>
      <c r="B63" s="6" t="s">
        <v>235</v>
      </c>
      <c r="C63" s="4">
        <v>59</v>
      </c>
      <c r="D63" s="42">
        <v>4.4000430809505615E-3</v>
      </c>
      <c r="E63" s="42">
        <v>5.6384649335450713E-3</v>
      </c>
      <c r="F63" s="42">
        <v>2.5449311592546228E-3</v>
      </c>
      <c r="G63" s="42">
        <v>6.6972738167899041E-3</v>
      </c>
      <c r="H63" s="42">
        <v>7.3506550095632558E-3</v>
      </c>
      <c r="I63" s="42">
        <v>6.222448743422134E-3</v>
      </c>
      <c r="J63" s="42">
        <v>6.9917498058482486E-3</v>
      </c>
      <c r="K63" s="42">
        <v>1.1704691187536951E-2</v>
      </c>
      <c r="L63" s="42">
        <v>7.827352225706392E-3</v>
      </c>
      <c r="M63" s="42">
        <v>1.0193498519131613E-2</v>
      </c>
      <c r="N63" s="42">
        <v>1.001833739603465E-2</v>
      </c>
      <c r="O63" s="42">
        <v>1.0448684271265215E-2</v>
      </c>
      <c r="P63" s="42">
        <v>1.2160661799456641E-2</v>
      </c>
      <c r="Q63" s="42">
        <v>1.2366139112938613E-2</v>
      </c>
      <c r="R63" s="42">
        <v>1.0593008664265338E-2</v>
      </c>
      <c r="S63" s="42">
        <v>7.5078919520737281E-3</v>
      </c>
      <c r="T63" s="42">
        <v>8.7343818479317954E-3</v>
      </c>
      <c r="U63" s="42">
        <v>7.9926152453174276E-3</v>
      </c>
      <c r="V63" s="42">
        <v>7.0020285954396702E-3</v>
      </c>
      <c r="W63" s="42">
        <v>7.0729595099928476E-3</v>
      </c>
      <c r="X63" s="42">
        <v>7.6149015672247388E-3</v>
      </c>
      <c r="Y63" s="42">
        <v>9.416728853137284E-3</v>
      </c>
      <c r="Z63" s="42">
        <v>6.9712700858602112E-3</v>
      </c>
      <c r="AA63" s="42">
        <v>9.0523528835096626E-3</v>
      </c>
      <c r="AB63" s="42">
        <v>1.1489581665550695E-2</v>
      </c>
      <c r="AC63" s="42">
        <v>1.0391138456521178E-2</v>
      </c>
      <c r="AD63" s="42">
        <v>1.0341462639257636E-2</v>
      </c>
      <c r="AE63" s="42">
        <v>9.4703286319083608E-3</v>
      </c>
      <c r="AF63" s="42">
        <v>8.4279823946472321E-3</v>
      </c>
      <c r="AG63" s="42">
        <v>6.5445180217280838E-3</v>
      </c>
      <c r="AH63" s="42">
        <v>9.2468811784052248E-3</v>
      </c>
      <c r="AI63" s="42">
        <v>9.8709882535792711E-3</v>
      </c>
      <c r="AJ63" s="42">
        <v>8.9785834732525552E-3</v>
      </c>
      <c r="AK63" s="42">
        <v>9.6091770260234716E-3</v>
      </c>
      <c r="AL63" s="42">
        <v>9.5158820871054216E-3</v>
      </c>
      <c r="AM63" s="42">
        <v>8.7770755287293958E-3</v>
      </c>
      <c r="AN63" s="42">
        <v>6.109999385232448E-3</v>
      </c>
      <c r="AO63" s="42">
        <v>9.4099159846995264E-3</v>
      </c>
      <c r="AP63" s="42">
        <v>6.9553492856910268E-3</v>
      </c>
      <c r="AQ63" s="42">
        <v>9.3356902634315411E-3</v>
      </c>
      <c r="AR63" s="42">
        <v>9.7466923707756614E-3</v>
      </c>
      <c r="AS63" s="42">
        <v>9.6608275394110456E-3</v>
      </c>
      <c r="AT63" s="42">
        <v>4.6079443450624544E-3</v>
      </c>
      <c r="AU63" s="42">
        <v>7.0408521691280928E-3</v>
      </c>
      <c r="AV63" s="42">
        <v>7.5670694990653022E-3</v>
      </c>
      <c r="AW63" s="42">
        <v>2.274485719816394E-2</v>
      </c>
      <c r="AX63" s="42">
        <v>3.4979224235395005E-2</v>
      </c>
      <c r="AY63" s="42">
        <v>8.7250717431722521E-3</v>
      </c>
      <c r="AZ63" s="42">
        <v>8.9872768280839632E-3</v>
      </c>
      <c r="BA63" s="42">
        <v>9.6326623505178406E-3</v>
      </c>
      <c r="BB63" s="42">
        <v>2.2715112015304E-2</v>
      </c>
      <c r="BC63" s="42">
        <v>4.3054456483124844E-2</v>
      </c>
      <c r="BD63" s="42">
        <v>2.4048223450076955E-2</v>
      </c>
      <c r="BE63" s="42">
        <v>1.584670490360824E-2</v>
      </c>
      <c r="BF63" s="42">
        <v>2.152067680242099E-2</v>
      </c>
      <c r="BG63" s="42">
        <v>1.9771817853541051E-2</v>
      </c>
      <c r="BH63" s="42">
        <v>1.3653718718470405E-2</v>
      </c>
      <c r="BI63" s="42">
        <v>1.1304428569669237E-2</v>
      </c>
      <c r="BJ63" s="42">
        <v>1.0037804753996271</v>
      </c>
      <c r="BK63" s="42">
        <v>2.4215272298572996E-2</v>
      </c>
      <c r="BL63" s="42">
        <v>1.6134702462038294E-2</v>
      </c>
      <c r="BM63" s="42">
        <v>1.9871038792254114E-2</v>
      </c>
      <c r="BN63" s="42">
        <v>2.3886043976975798E-2</v>
      </c>
      <c r="BO63" s="42">
        <v>1.5411659415885679E-2</v>
      </c>
      <c r="BP63" s="42">
        <v>7.771273100327933E-3</v>
      </c>
      <c r="BQ63" s="42">
        <v>6.0946808543123126E-3</v>
      </c>
      <c r="BR63" s="42">
        <v>3.5650192772570082E-3</v>
      </c>
      <c r="BS63" s="42">
        <v>3.1806730563116392E-2</v>
      </c>
      <c r="BT63" s="42">
        <v>6.4368029245755699E-3</v>
      </c>
      <c r="BU63" s="42">
        <v>1.3322958341981645E-2</v>
      </c>
      <c r="BV63" s="42">
        <v>8.4197217243363084E-2</v>
      </c>
      <c r="BW63" s="42">
        <v>2.5295198775564385E-2</v>
      </c>
      <c r="BX63" s="42">
        <v>0</v>
      </c>
      <c r="BY63" s="11"/>
      <c r="BZ63" s="11"/>
      <c r="CA63" s="11"/>
      <c r="CB63" s="11"/>
      <c r="CC63" s="11"/>
      <c r="CD63" s="11"/>
      <c r="CE63" s="11"/>
      <c r="CF63" s="11"/>
      <c r="CG63" s="11"/>
      <c r="CI63" s="9"/>
      <c r="CJ63" s="9"/>
      <c r="CK63" s="9"/>
    </row>
    <row r="64" spans="1:94">
      <c r="A64" s="6" t="s">
        <v>238</v>
      </c>
      <c r="B64" s="6" t="s">
        <v>239</v>
      </c>
      <c r="C64" s="4">
        <v>60</v>
      </c>
      <c r="D64" s="42">
        <v>1.6980513172885688E-2</v>
      </c>
      <c r="E64" s="42">
        <v>1.6894668943345788E-2</v>
      </c>
      <c r="F64" s="42">
        <v>7.1420727499985842E-3</v>
      </c>
      <c r="G64" s="42">
        <v>4.7338787040940716E-2</v>
      </c>
      <c r="H64" s="42">
        <v>6.2242066906585201E-2</v>
      </c>
      <c r="I64" s="42">
        <v>4.5932735526448158E-2</v>
      </c>
      <c r="J64" s="42">
        <v>3.4168420471145523E-2</v>
      </c>
      <c r="K64" s="42">
        <v>3.693986467830624E-2</v>
      </c>
      <c r="L64" s="42">
        <v>2.813169862028796E-2</v>
      </c>
      <c r="M64" s="42">
        <v>4.504634763632788E-2</v>
      </c>
      <c r="N64" s="42">
        <v>4.9220157078315528E-2</v>
      </c>
      <c r="O64" s="42">
        <v>6.8318638619543265E-2</v>
      </c>
      <c r="P64" s="42">
        <v>2.3009766073492588E-2</v>
      </c>
      <c r="Q64" s="42">
        <v>1.8348934434528875E-2</v>
      </c>
      <c r="R64" s="42">
        <v>2.2500610435540261E-2</v>
      </c>
      <c r="S64" s="42">
        <v>2.6172911105089756E-2</v>
      </c>
      <c r="T64" s="42">
        <v>4.3965432937774995E-2</v>
      </c>
      <c r="U64" s="42">
        <v>1.9318513608599212E-2</v>
      </c>
      <c r="V64" s="42">
        <v>4.8043964179093492E-2</v>
      </c>
      <c r="W64" s="42">
        <v>5.0097927909370017E-2</v>
      </c>
      <c r="X64" s="42">
        <v>4.6766849499984595E-2</v>
      </c>
      <c r="Y64" s="42">
        <v>3.1171215833278636E-2</v>
      </c>
      <c r="Z64" s="42">
        <v>4.2303128599949995E-2</v>
      </c>
      <c r="AA64" s="42">
        <v>8.8776541487767702E-2</v>
      </c>
      <c r="AB64" s="42">
        <v>6.1104040769374646E-2</v>
      </c>
      <c r="AC64" s="42">
        <v>9.0130927356468993E-2</v>
      </c>
      <c r="AD64" s="42">
        <v>3.7234979180946939E-2</v>
      </c>
      <c r="AE64" s="42">
        <v>4.8908240890219189E-2</v>
      </c>
      <c r="AF64" s="42">
        <v>2.9817051760609815E-2</v>
      </c>
      <c r="AG64" s="42">
        <v>2.6391594623326974E-2</v>
      </c>
      <c r="AH64" s="42">
        <v>2.6102260279509244E-2</v>
      </c>
      <c r="AI64" s="42">
        <v>4.9503641718118899E-2</v>
      </c>
      <c r="AJ64" s="42">
        <v>4.1825376385120919E-2</v>
      </c>
      <c r="AK64" s="42">
        <v>3.2141527835785888E-2</v>
      </c>
      <c r="AL64" s="42">
        <v>3.7116073415355944E-2</v>
      </c>
      <c r="AM64" s="42">
        <v>2.9941892630541429E-2</v>
      </c>
      <c r="AN64" s="42">
        <v>1.7490745566600931E-2</v>
      </c>
      <c r="AO64" s="42">
        <v>2.1329324973815247E-2</v>
      </c>
      <c r="AP64" s="42">
        <v>2.4577132561739337E-2</v>
      </c>
      <c r="AQ64" s="42">
        <v>1.8409228049635504E-2</v>
      </c>
      <c r="AR64" s="42">
        <v>1.7871774416231407E-2</v>
      </c>
      <c r="AS64" s="42">
        <v>1.7430779925670482E-2</v>
      </c>
      <c r="AT64" s="42">
        <v>1.5173534241856043E-2</v>
      </c>
      <c r="AU64" s="42">
        <v>2.8680794821358473E-2</v>
      </c>
      <c r="AV64" s="42">
        <v>2.4463451946669497E-2</v>
      </c>
      <c r="AW64" s="42">
        <v>5.5104994137831355E-2</v>
      </c>
      <c r="AX64" s="42">
        <v>3.6290370099419718E-2</v>
      </c>
      <c r="AY64" s="42">
        <v>2.6041507824367774E-2</v>
      </c>
      <c r="AZ64" s="42">
        <v>1.9535209210987038E-2</v>
      </c>
      <c r="BA64" s="42">
        <v>2.9300431529278227E-2</v>
      </c>
      <c r="BB64" s="42">
        <v>2.9499467824999681E-2</v>
      </c>
      <c r="BC64" s="42">
        <v>2.1893624163231814E-2</v>
      </c>
      <c r="BD64" s="42">
        <v>2.0967029113657974E-2</v>
      </c>
      <c r="BE64" s="42">
        <v>3.759028061125342E-2</v>
      </c>
      <c r="BF64" s="42">
        <v>9.3231724970048266E-2</v>
      </c>
      <c r="BG64" s="42">
        <v>3.8185540443396032E-2</v>
      </c>
      <c r="BH64" s="42">
        <v>2.8862964933492982E-2</v>
      </c>
      <c r="BI64" s="42">
        <v>3.6105999486865978E-2</v>
      </c>
      <c r="BJ64" s="42">
        <v>7.0073421170263155E-3</v>
      </c>
      <c r="BK64" s="42">
        <v>1.085109772209272</v>
      </c>
      <c r="BL64" s="42">
        <v>8.8863864051120761E-2</v>
      </c>
      <c r="BM64" s="42">
        <v>4.0621888817332898E-2</v>
      </c>
      <c r="BN64" s="42">
        <v>3.0545583100299797E-2</v>
      </c>
      <c r="BO64" s="42">
        <v>2.6265263717723662E-2</v>
      </c>
      <c r="BP64" s="42">
        <v>4.0790567860349826E-2</v>
      </c>
      <c r="BQ64" s="42">
        <v>1.4411886871521692E-2</v>
      </c>
      <c r="BR64" s="42">
        <v>5.1628429256897436E-3</v>
      </c>
      <c r="BS64" s="42">
        <v>2.5304198202974131E-2</v>
      </c>
      <c r="BT64" s="42">
        <v>1.1385582532432846E-2</v>
      </c>
      <c r="BU64" s="42">
        <v>2.3681551786364909E-2</v>
      </c>
      <c r="BV64" s="42">
        <v>4.0098400648030934E-2</v>
      </c>
      <c r="BW64" s="42">
        <v>3.2435425020029933E-2</v>
      </c>
      <c r="BX64" s="42">
        <v>0</v>
      </c>
      <c r="BY64" s="11"/>
      <c r="BZ64" s="11"/>
      <c r="CA64" s="11"/>
      <c r="CB64" s="11"/>
      <c r="CC64" s="11"/>
      <c r="CD64" s="11"/>
      <c r="CE64" s="11"/>
      <c r="CF64" s="11"/>
      <c r="CG64" s="11"/>
      <c r="CI64" s="9"/>
      <c r="CJ64" s="9"/>
      <c r="CK64" s="9"/>
    </row>
    <row r="65" spans="1:94">
      <c r="A65" s="6" t="s">
        <v>242</v>
      </c>
      <c r="B65" s="6" t="s">
        <v>243</v>
      </c>
      <c r="C65" s="4">
        <v>61</v>
      </c>
      <c r="D65" s="42">
        <v>3.9445652887388606E-3</v>
      </c>
      <c r="E65" s="42">
        <v>2.4238768335286317E-3</v>
      </c>
      <c r="F65" s="42">
        <v>9.3194901282582954E-4</v>
      </c>
      <c r="G65" s="42">
        <v>4.1354544435480206E-3</v>
      </c>
      <c r="H65" s="42">
        <v>9.270138757180418E-3</v>
      </c>
      <c r="I65" s="42">
        <v>7.1149149125626409E-3</v>
      </c>
      <c r="J65" s="42">
        <v>8.4795857711338213E-3</v>
      </c>
      <c r="K65" s="42">
        <v>5.6842267909482658E-3</v>
      </c>
      <c r="L65" s="42">
        <v>7.3263839928180627E-3</v>
      </c>
      <c r="M65" s="42">
        <v>5.7064467083381368E-3</v>
      </c>
      <c r="N65" s="42">
        <v>5.1330283639090951E-3</v>
      </c>
      <c r="O65" s="42">
        <v>6.9847689285301448E-3</v>
      </c>
      <c r="P65" s="42">
        <v>3.0351345837852412E-3</v>
      </c>
      <c r="Q65" s="42">
        <v>2.97897908642365E-3</v>
      </c>
      <c r="R65" s="42">
        <v>3.7736347043614842E-3</v>
      </c>
      <c r="S65" s="42">
        <v>3.7614459782866756E-3</v>
      </c>
      <c r="T65" s="42">
        <v>6.3986939614119253E-3</v>
      </c>
      <c r="U65" s="42">
        <v>3.2792902066349086E-3</v>
      </c>
      <c r="V65" s="42">
        <v>4.4140672808946537E-3</v>
      </c>
      <c r="W65" s="42">
        <v>4.4183845199917277E-3</v>
      </c>
      <c r="X65" s="42">
        <v>5.6605765067754511E-3</v>
      </c>
      <c r="Y65" s="42">
        <v>6.666791403005556E-3</v>
      </c>
      <c r="Z65" s="42">
        <v>5.8178280471367586E-3</v>
      </c>
      <c r="AA65" s="42">
        <v>7.7908778696408757E-3</v>
      </c>
      <c r="AB65" s="42">
        <v>8.9422395136677692E-3</v>
      </c>
      <c r="AC65" s="42">
        <v>1.0605939684868414E-2</v>
      </c>
      <c r="AD65" s="42">
        <v>8.3852666570401364E-3</v>
      </c>
      <c r="AE65" s="42">
        <v>7.1338429006897368E-3</v>
      </c>
      <c r="AF65" s="42">
        <v>5.7635696144333363E-3</v>
      </c>
      <c r="AG65" s="42">
        <v>6.162825908977306E-3</v>
      </c>
      <c r="AH65" s="42">
        <v>6.0568692205829723E-3</v>
      </c>
      <c r="AI65" s="42">
        <v>6.4838842168945914E-3</v>
      </c>
      <c r="AJ65" s="42">
        <v>6.2016871403276089E-3</v>
      </c>
      <c r="AK65" s="42">
        <v>1.2689765395086886E-2</v>
      </c>
      <c r="AL65" s="42">
        <v>1.0995619664145995E-2</v>
      </c>
      <c r="AM65" s="42">
        <v>8.1098725635979831E-3</v>
      </c>
      <c r="AN65" s="42">
        <v>4.7178451602078583E-3</v>
      </c>
      <c r="AO65" s="42">
        <v>4.5468623596777256E-3</v>
      </c>
      <c r="AP65" s="42">
        <v>5.3954015157371919E-3</v>
      </c>
      <c r="AQ65" s="42">
        <v>1.2396818471530175E-2</v>
      </c>
      <c r="AR65" s="42">
        <v>1.2981987278879665E-2</v>
      </c>
      <c r="AS65" s="42">
        <v>1.2883715218697554E-2</v>
      </c>
      <c r="AT65" s="42">
        <v>5.7765973255077601E-3</v>
      </c>
      <c r="AU65" s="42">
        <v>6.1068630238313082E-3</v>
      </c>
      <c r="AV65" s="42">
        <v>6.2475969360163003E-3</v>
      </c>
      <c r="AW65" s="42">
        <v>2.1166384846600427E-3</v>
      </c>
      <c r="AX65" s="42">
        <v>2.5283365989889725E-3</v>
      </c>
      <c r="AY65" s="42">
        <v>3.1035370435738203E-3</v>
      </c>
      <c r="AZ65" s="42">
        <v>4.7384207814227964E-3</v>
      </c>
      <c r="BA65" s="42">
        <v>4.4064029656318577E-3</v>
      </c>
      <c r="BB65" s="42">
        <v>2.6675308097452145E-2</v>
      </c>
      <c r="BC65" s="42">
        <v>2.1002511594197379E-3</v>
      </c>
      <c r="BD65" s="42">
        <v>1.9893984096820082E-3</v>
      </c>
      <c r="BE65" s="42">
        <v>1.4776994517384432E-3</v>
      </c>
      <c r="BF65" s="42">
        <v>1.0978063944884762E-3</v>
      </c>
      <c r="BG65" s="42">
        <v>1.2186225003580765E-3</v>
      </c>
      <c r="BH65" s="42">
        <v>2.2325515897763095E-3</v>
      </c>
      <c r="BI65" s="42">
        <v>1.347705986070549E-3</v>
      </c>
      <c r="BJ65" s="42">
        <v>2.1880715061288361E-4</v>
      </c>
      <c r="BK65" s="42">
        <v>7.4520085455910968E-4</v>
      </c>
      <c r="BL65" s="42">
        <v>1.0290597979805318</v>
      </c>
      <c r="BM65" s="42">
        <v>1.0888164293910178E-3</v>
      </c>
      <c r="BN65" s="42">
        <v>2.1987664286885035E-3</v>
      </c>
      <c r="BO65" s="42">
        <v>1.4025049351630466E-3</v>
      </c>
      <c r="BP65" s="42">
        <v>4.41621867248823E-4</v>
      </c>
      <c r="BQ65" s="42">
        <v>6.4377393237146242E-3</v>
      </c>
      <c r="BR65" s="42">
        <v>4.3624629676649977E-3</v>
      </c>
      <c r="BS65" s="42">
        <v>1.3738069219701972E-3</v>
      </c>
      <c r="BT65" s="42">
        <v>7.9981235578577524E-3</v>
      </c>
      <c r="BU65" s="42">
        <v>1.1871830144481348E-3</v>
      </c>
      <c r="BV65" s="42">
        <v>1.3915847068040194E-3</v>
      </c>
      <c r="BW65" s="42">
        <v>1.5639313685914683E-3</v>
      </c>
      <c r="BX65" s="42">
        <v>0</v>
      </c>
      <c r="BY65" s="11"/>
      <c r="BZ65" s="11"/>
      <c r="CA65" s="11"/>
      <c r="CB65" s="11"/>
      <c r="CC65" s="11"/>
      <c r="CD65" s="11"/>
      <c r="CE65" s="11"/>
      <c r="CF65" s="11"/>
      <c r="CG65" s="11"/>
      <c r="CI65" s="9"/>
      <c r="CJ65" s="9"/>
      <c r="CK65" s="9"/>
    </row>
    <row r="66" spans="1:94">
      <c r="A66" s="6" t="s">
        <v>246</v>
      </c>
      <c r="B66" s="6" t="s">
        <v>247</v>
      </c>
      <c r="C66" s="4">
        <v>62</v>
      </c>
      <c r="D66" s="42">
        <v>4.6289623833606413E-3</v>
      </c>
      <c r="E66" s="42">
        <v>9.9086890522450451E-3</v>
      </c>
      <c r="F66" s="42">
        <v>5.5161842817558898E-3</v>
      </c>
      <c r="G66" s="42">
        <v>8.4310673260998125E-3</v>
      </c>
      <c r="H66" s="42">
        <v>9.3488092237655803E-3</v>
      </c>
      <c r="I66" s="42">
        <v>5.7813829388610001E-3</v>
      </c>
      <c r="J66" s="42">
        <v>6.0965172204919859E-3</v>
      </c>
      <c r="K66" s="42">
        <v>1.988374947299227E-2</v>
      </c>
      <c r="L66" s="42">
        <v>8.8369903931657598E-3</v>
      </c>
      <c r="M66" s="42">
        <v>2.1233564817658371E-2</v>
      </c>
      <c r="N66" s="42">
        <v>7.9687598081990427E-2</v>
      </c>
      <c r="O66" s="42">
        <v>2.2752200320997642E-2</v>
      </c>
      <c r="P66" s="42">
        <v>7.9340806738577366E-3</v>
      </c>
      <c r="Q66" s="42">
        <v>1.1478001748855826E-2</v>
      </c>
      <c r="R66" s="42">
        <v>2.845246870687642E-2</v>
      </c>
      <c r="S66" s="42">
        <v>7.8312149552791106E-3</v>
      </c>
      <c r="T66" s="42">
        <v>1.2954866038654042E-2</v>
      </c>
      <c r="U66" s="42">
        <v>8.7876974059559673E-3</v>
      </c>
      <c r="V66" s="42">
        <v>7.2157292360900023E-3</v>
      </c>
      <c r="W66" s="42">
        <v>7.2625093650294697E-3</v>
      </c>
      <c r="X66" s="42">
        <v>7.9580785995814196E-3</v>
      </c>
      <c r="Y66" s="42">
        <v>8.7709870087047583E-3</v>
      </c>
      <c r="Z66" s="42">
        <v>6.6973370280358881E-3</v>
      </c>
      <c r="AA66" s="42">
        <v>1.4399669421573015E-2</v>
      </c>
      <c r="AB66" s="42">
        <v>3.6012197333976537E-2</v>
      </c>
      <c r="AC66" s="42">
        <v>3.5904999382383583E-2</v>
      </c>
      <c r="AD66" s="42">
        <v>1.1775315272884852E-2</v>
      </c>
      <c r="AE66" s="42">
        <v>1.1080461439900446E-2</v>
      </c>
      <c r="AF66" s="42">
        <v>8.0531591463061623E-3</v>
      </c>
      <c r="AG66" s="42">
        <v>6.429028713009822E-3</v>
      </c>
      <c r="AH66" s="42">
        <v>1.2043984561870714E-2</v>
      </c>
      <c r="AI66" s="42">
        <v>2.3561910796337328E-2</v>
      </c>
      <c r="AJ66" s="42">
        <v>1.6232040699895051E-2</v>
      </c>
      <c r="AK66" s="42">
        <v>1.1244916423632099E-2</v>
      </c>
      <c r="AL66" s="42">
        <v>3.4245216272533748E-2</v>
      </c>
      <c r="AM66" s="42">
        <v>8.4474665294756654E-3</v>
      </c>
      <c r="AN66" s="42">
        <v>1.1198051864730158E-2</v>
      </c>
      <c r="AO66" s="42">
        <v>1.1897527745821819E-2</v>
      </c>
      <c r="AP66" s="42">
        <v>8.1028057717607519E-3</v>
      </c>
      <c r="AQ66" s="42">
        <v>2.2792232249896304E-2</v>
      </c>
      <c r="AR66" s="42">
        <v>2.4062825511565068E-2</v>
      </c>
      <c r="AS66" s="42">
        <v>2.3923891523571824E-2</v>
      </c>
      <c r="AT66" s="42">
        <v>9.808391502820776E-3</v>
      </c>
      <c r="AU66" s="42">
        <v>7.2557987405042022E-3</v>
      </c>
      <c r="AV66" s="42">
        <v>8.5591358375796123E-3</v>
      </c>
      <c r="AW66" s="42">
        <v>2.0785201497176352E-2</v>
      </c>
      <c r="AX66" s="42">
        <v>2.2219095085543213E-2</v>
      </c>
      <c r="AY66" s="42">
        <v>7.6284308778060157E-3</v>
      </c>
      <c r="AZ66" s="42">
        <v>7.555381826960971E-3</v>
      </c>
      <c r="BA66" s="42">
        <v>1.1096885913138208E-2</v>
      </c>
      <c r="BB66" s="42">
        <v>1.4540175247348219E-2</v>
      </c>
      <c r="BC66" s="42">
        <v>1.9640311304375966E-2</v>
      </c>
      <c r="BD66" s="42">
        <v>1.6528483146361097E-2</v>
      </c>
      <c r="BE66" s="42">
        <v>4.5810806220411067E-2</v>
      </c>
      <c r="BF66" s="42">
        <v>6.2516456932149689E-2</v>
      </c>
      <c r="BG66" s="42">
        <v>2.8922327201981832E-2</v>
      </c>
      <c r="BH66" s="42">
        <v>1.7619764007880793E-2</v>
      </c>
      <c r="BI66" s="42">
        <v>2.0686287721141079E-2</v>
      </c>
      <c r="BJ66" s="42">
        <v>2.722797906943479E-3</v>
      </c>
      <c r="BK66" s="42">
        <v>2.5171331014114146E-2</v>
      </c>
      <c r="BL66" s="42">
        <v>1.1945315395851964E-2</v>
      </c>
      <c r="BM66" s="42">
        <v>1.043818350819973</v>
      </c>
      <c r="BN66" s="42">
        <v>2.6760226278643263E-2</v>
      </c>
      <c r="BO66" s="42">
        <v>1.1304281960169079E-2</v>
      </c>
      <c r="BP66" s="42">
        <v>7.3622089441588139E-3</v>
      </c>
      <c r="BQ66" s="42">
        <v>8.6828112253203599E-3</v>
      </c>
      <c r="BR66" s="42">
        <v>4.0678093592410253E-3</v>
      </c>
      <c r="BS66" s="42">
        <v>2.3626235246732578E-2</v>
      </c>
      <c r="BT66" s="42">
        <v>1.0088251149961687E-2</v>
      </c>
      <c r="BU66" s="42">
        <v>5.603899068077664E-3</v>
      </c>
      <c r="BV66" s="42">
        <v>4.373838994463268E-2</v>
      </c>
      <c r="BW66" s="42">
        <v>1.6382756264088204E-2</v>
      </c>
      <c r="BX66" s="42">
        <v>0</v>
      </c>
      <c r="BY66" s="11"/>
      <c r="BZ66" s="11"/>
      <c r="CA66" s="11"/>
      <c r="CB66" s="11"/>
      <c r="CC66" s="11"/>
      <c r="CD66" s="11"/>
      <c r="CE66" s="11"/>
      <c r="CF66" s="11"/>
      <c r="CG66" s="11"/>
      <c r="CI66" s="9"/>
      <c r="CJ66" s="9"/>
      <c r="CK66" s="9"/>
    </row>
    <row r="67" spans="1:94">
      <c r="A67" s="6" t="s">
        <v>250</v>
      </c>
      <c r="B67" s="7" t="s">
        <v>251</v>
      </c>
      <c r="C67" s="4">
        <v>63</v>
      </c>
      <c r="D67" s="42">
        <v>2.8438577617708157E-3</v>
      </c>
      <c r="E67" s="42">
        <v>2.7552739135038194E-3</v>
      </c>
      <c r="F67" s="42">
        <v>2.2597458097555331E-3</v>
      </c>
      <c r="G67" s="42">
        <v>9.0476435745346726E-3</v>
      </c>
      <c r="H67" s="42">
        <v>3.1468276027472722E-2</v>
      </c>
      <c r="I67" s="42">
        <v>1.3020602054763918E-2</v>
      </c>
      <c r="J67" s="42">
        <v>1.0858875076973893E-2</v>
      </c>
      <c r="K67" s="42">
        <v>4.633706023187311E-3</v>
      </c>
      <c r="L67" s="42">
        <v>6.3417116201328234E-3</v>
      </c>
      <c r="M67" s="42">
        <v>5.8341639606803598E-3</v>
      </c>
      <c r="N67" s="42">
        <v>6.6373551350584975E-3</v>
      </c>
      <c r="O67" s="42">
        <v>4.3963033176650261E-3</v>
      </c>
      <c r="P67" s="42">
        <v>3.2814763061068935E-3</v>
      </c>
      <c r="Q67" s="42">
        <v>2.9510975679462466E-3</v>
      </c>
      <c r="R67" s="42">
        <v>3.7428169509094136E-3</v>
      </c>
      <c r="S67" s="42">
        <v>6.1236029664587478E-3</v>
      </c>
      <c r="T67" s="42">
        <v>8.7078144021771539E-3</v>
      </c>
      <c r="U67" s="42">
        <v>7.1235365349516617E-3</v>
      </c>
      <c r="V67" s="42">
        <v>1.242012172585512E-2</v>
      </c>
      <c r="W67" s="42">
        <v>1.3124508082909221E-2</v>
      </c>
      <c r="X67" s="42">
        <v>1.6126026655523627E-2</v>
      </c>
      <c r="Y67" s="42">
        <v>4.4078489209230581E-3</v>
      </c>
      <c r="Z67" s="42">
        <v>5.2918554328297007E-3</v>
      </c>
      <c r="AA67" s="42">
        <v>6.0465762343548815E-3</v>
      </c>
      <c r="AB67" s="42">
        <v>4.7061183715282175E-3</v>
      </c>
      <c r="AC67" s="42">
        <v>4.1534738862285883E-3</v>
      </c>
      <c r="AD67" s="42">
        <v>6.4768670576880486E-3</v>
      </c>
      <c r="AE67" s="42">
        <v>6.970229001630507E-3</v>
      </c>
      <c r="AF67" s="42">
        <v>8.868126829391719E-3</v>
      </c>
      <c r="AG67" s="42">
        <v>6.7216755685282409E-3</v>
      </c>
      <c r="AH67" s="42">
        <v>7.5336927304573038E-3</v>
      </c>
      <c r="AI67" s="42">
        <v>5.2046352474358071E-3</v>
      </c>
      <c r="AJ67" s="42">
        <v>5.0536474652078164E-3</v>
      </c>
      <c r="AK67" s="42">
        <v>6.1889157689402167E-3</v>
      </c>
      <c r="AL67" s="42">
        <v>9.7221845286972596E-3</v>
      </c>
      <c r="AM67" s="42">
        <v>6.9737969070699998E-3</v>
      </c>
      <c r="AN67" s="42">
        <v>8.5344486225546086E-3</v>
      </c>
      <c r="AO67" s="42">
        <v>4.6665151693989961E-3</v>
      </c>
      <c r="AP67" s="42">
        <v>5.4191701179145974E-3</v>
      </c>
      <c r="AQ67" s="42">
        <v>4.9469772215306115E-3</v>
      </c>
      <c r="AR67" s="42">
        <v>4.4428883241554203E-3</v>
      </c>
      <c r="AS67" s="42">
        <v>4.2543565785684266E-3</v>
      </c>
      <c r="AT67" s="42">
        <v>5.9131426551516765E-3</v>
      </c>
      <c r="AU67" s="42">
        <v>1.1037021878794344E-2</v>
      </c>
      <c r="AV67" s="42">
        <v>5.7333029060389566E-3</v>
      </c>
      <c r="AW67" s="42">
        <v>4.5192746503781517E-3</v>
      </c>
      <c r="AX67" s="42">
        <v>6.2100473835070688E-3</v>
      </c>
      <c r="AY67" s="42">
        <v>9.5563056592035331E-3</v>
      </c>
      <c r="AZ67" s="42">
        <v>2.633787304374394E-2</v>
      </c>
      <c r="BA67" s="42">
        <v>2.9674176920094081E-2</v>
      </c>
      <c r="BB67" s="42">
        <v>1.040637628408661E-2</v>
      </c>
      <c r="BC67" s="42">
        <v>4.9206710183359653E-3</v>
      </c>
      <c r="BD67" s="42">
        <v>5.0447931773419984E-3</v>
      </c>
      <c r="BE67" s="42">
        <v>1.8968231024010393E-2</v>
      </c>
      <c r="BF67" s="42">
        <v>1.741941065179194E-2</v>
      </c>
      <c r="BG67" s="42">
        <v>1.5213853961817739E-2</v>
      </c>
      <c r="BH67" s="42">
        <v>1.0191846174030661E-2</v>
      </c>
      <c r="BI67" s="42">
        <v>2.6654984534739807E-3</v>
      </c>
      <c r="BJ67" s="42">
        <v>5.5584041397745132E-4</v>
      </c>
      <c r="BK67" s="42">
        <v>3.4470070533018354E-3</v>
      </c>
      <c r="BL67" s="42">
        <v>7.8982615057169789E-3</v>
      </c>
      <c r="BM67" s="42">
        <v>9.0080587984492904E-3</v>
      </c>
      <c r="BN67" s="42">
        <v>1.018286951326584</v>
      </c>
      <c r="BO67" s="42">
        <v>3.7120645334826224E-3</v>
      </c>
      <c r="BP67" s="42">
        <v>4.2115262425523317E-3</v>
      </c>
      <c r="BQ67" s="42">
        <v>3.1032789029160385E-3</v>
      </c>
      <c r="BR67" s="42">
        <v>2.6349803400051693E-3</v>
      </c>
      <c r="BS67" s="42">
        <v>8.4672890669792705E-3</v>
      </c>
      <c r="BT67" s="42">
        <v>5.3340386702830454E-3</v>
      </c>
      <c r="BU67" s="42">
        <v>3.02295248998149E-3</v>
      </c>
      <c r="BV67" s="42">
        <v>8.5755786749833803E-3</v>
      </c>
      <c r="BW67" s="42">
        <v>4.1924588897137511E-3</v>
      </c>
      <c r="BX67" s="42">
        <v>0</v>
      </c>
      <c r="BY67" s="11"/>
      <c r="BZ67" s="11"/>
      <c r="CA67" s="11"/>
      <c r="CB67" s="11"/>
      <c r="CC67" s="11"/>
      <c r="CD67" s="11"/>
      <c r="CE67" s="11"/>
      <c r="CF67" s="11"/>
      <c r="CG67" s="11"/>
      <c r="CI67" s="9"/>
      <c r="CJ67" s="9"/>
      <c r="CK67" s="9"/>
    </row>
    <row r="68" spans="1:94">
      <c r="A68" s="6" t="s">
        <v>254</v>
      </c>
      <c r="B68" s="6" t="s">
        <v>255</v>
      </c>
      <c r="C68" s="4">
        <v>64</v>
      </c>
      <c r="D68" s="42">
        <v>8.2763327260651168E-3</v>
      </c>
      <c r="E68" s="42">
        <v>9.8745485692201367E-3</v>
      </c>
      <c r="F68" s="42">
        <v>5.0082386732524268E-3</v>
      </c>
      <c r="G68" s="42">
        <v>3.852795065289541E-2</v>
      </c>
      <c r="H68" s="42">
        <v>1.4582998522572924E-2</v>
      </c>
      <c r="I68" s="42">
        <v>1.9481276095039104E-2</v>
      </c>
      <c r="J68" s="42">
        <v>2.2978215935642209E-2</v>
      </c>
      <c r="K68" s="42">
        <v>1.8494702908768187E-2</v>
      </c>
      <c r="L68" s="42">
        <v>1.9395180587879795E-2</v>
      </c>
      <c r="M68" s="42">
        <v>1.8948374384275983E-2</v>
      </c>
      <c r="N68" s="42">
        <v>3.0746409218427417E-2</v>
      </c>
      <c r="O68" s="42">
        <v>2.3574147502988127E-2</v>
      </c>
      <c r="P68" s="42">
        <v>1.5445636330675569E-2</v>
      </c>
      <c r="Q68" s="42">
        <v>1.4086769033092628E-2</v>
      </c>
      <c r="R68" s="42">
        <v>1.9917778721317919E-2</v>
      </c>
      <c r="S68" s="42">
        <v>1.3030644074648915E-2</v>
      </c>
      <c r="T68" s="42">
        <v>2.0100763487132436E-2</v>
      </c>
      <c r="U68" s="42">
        <v>1.3164668903299374E-2</v>
      </c>
      <c r="V68" s="42">
        <v>1.1902223697690135E-2</v>
      </c>
      <c r="W68" s="42">
        <v>1.1782887357647241E-2</v>
      </c>
      <c r="X68" s="42">
        <v>1.3443563153803963E-2</v>
      </c>
      <c r="Y68" s="42">
        <v>2.107593769806235E-2</v>
      </c>
      <c r="Z68" s="42">
        <v>1.4866761521957431E-2</v>
      </c>
      <c r="AA68" s="42">
        <v>2.5464339793182529E-2</v>
      </c>
      <c r="AB68" s="42">
        <v>2.2662718135013037E-2</v>
      </c>
      <c r="AC68" s="42">
        <v>3.0265384724673227E-2</v>
      </c>
      <c r="AD68" s="42">
        <v>1.9159840189455012E-2</v>
      </c>
      <c r="AE68" s="42">
        <v>2.53381801625862E-2</v>
      </c>
      <c r="AF68" s="42">
        <v>1.7930743251696749E-2</v>
      </c>
      <c r="AG68" s="42">
        <v>2.2850883112209997E-2</v>
      </c>
      <c r="AH68" s="42">
        <v>2.1044481683706307E-2</v>
      </c>
      <c r="AI68" s="42">
        <v>2.3964412620251122E-2</v>
      </c>
      <c r="AJ68" s="42">
        <v>2.3874998469530971E-2</v>
      </c>
      <c r="AK68" s="42">
        <v>3.1730210690973065E-2</v>
      </c>
      <c r="AL68" s="42">
        <v>2.4255749703118543E-2</v>
      </c>
      <c r="AM68" s="42">
        <v>1.7437074029164508E-2</v>
      </c>
      <c r="AN68" s="42">
        <v>1.2631271748935519E-2</v>
      </c>
      <c r="AO68" s="42">
        <v>1.548693095050622E-2</v>
      </c>
      <c r="AP68" s="42">
        <v>1.7890726924016876E-2</v>
      </c>
      <c r="AQ68" s="42">
        <v>2.618860923419504E-2</v>
      </c>
      <c r="AR68" s="42">
        <v>2.7512851385258393E-2</v>
      </c>
      <c r="AS68" s="42">
        <v>2.7265925744163814E-2</v>
      </c>
      <c r="AT68" s="42">
        <v>1.1913388727935076E-2</v>
      </c>
      <c r="AU68" s="42">
        <v>1.288126467211945E-2</v>
      </c>
      <c r="AV68" s="42">
        <v>1.4805286354479487E-2</v>
      </c>
      <c r="AW68" s="42">
        <v>2.0486589035720051E-2</v>
      </c>
      <c r="AX68" s="42">
        <v>3.9913380772558946E-2</v>
      </c>
      <c r="AY68" s="42">
        <v>1.57619426526628E-2</v>
      </c>
      <c r="AZ68" s="42">
        <v>1.5289625857043777E-2</v>
      </c>
      <c r="BA68" s="42">
        <v>3.4927851978335797E-2</v>
      </c>
      <c r="BB68" s="42">
        <v>3.3671078966087127E-2</v>
      </c>
      <c r="BC68" s="42">
        <v>4.5675387118510873E-2</v>
      </c>
      <c r="BD68" s="42">
        <v>2.0104885323422646E-2</v>
      </c>
      <c r="BE68" s="42">
        <v>2.5302587889931855E-2</v>
      </c>
      <c r="BF68" s="42">
        <v>4.1036315833676437E-2</v>
      </c>
      <c r="BG68" s="42">
        <v>0.13518133315879366</v>
      </c>
      <c r="BH68" s="42">
        <v>4.9498904453392632E-2</v>
      </c>
      <c r="BI68" s="42">
        <v>4.4406119959563957E-2</v>
      </c>
      <c r="BJ68" s="42">
        <v>4.9512556933346673E-3</v>
      </c>
      <c r="BK68" s="42">
        <v>2.9316053544680178E-2</v>
      </c>
      <c r="BL68" s="42">
        <v>1.735221321791304E-2</v>
      </c>
      <c r="BM68" s="42">
        <v>3.1107999403364239E-2</v>
      </c>
      <c r="BN68" s="42">
        <v>2.2387798703374075E-2</v>
      </c>
      <c r="BO68" s="42">
        <v>1.0355544886935777</v>
      </c>
      <c r="BP68" s="42">
        <v>1.477921185386657E-2</v>
      </c>
      <c r="BQ68" s="42">
        <v>3.8676450601078327E-2</v>
      </c>
      <c r="BR68" s="42">
        <v>3.6502542792931802E-2</v>
      </c>
      <c r="BS68" s="42">
        <v>3.7471771734654116E-2</v>
      </c>
      <c r="BT68" s="42">
        <v>5.8073405963983075E-2</v>
      </c>
      <c r="BU68" s="42">
        <v>2.5218072070781184E-2</v>
      </c>
      <c r="BV68" s="42">
        <v>3.8586738533637976E-2</v>
      </c>
      <c r="BW68" s="42">
        <v>5.3096623312783441E-2</v>
      </c>
      <c r="BX68" s="42">
        <v>0</v>
      </c>
      <c r="BY68" s="11"/>
      <c r="BZ68" s="11"/>
      <c r="CA68" s="11"/>
      <c r="CB68" s="11"/>
      <c r="CC68" s="11"/>
      <c r="CD68" s="11"/>
      <c r="CE68" s="11"/>
      <c r="CF68" s="11"/>
      <c r="CG68" s="11"/>
      <c r="CI68" s="9"/>
      <c r="CJ68" s="9"/>
      <c r="CK68" s="9"/>
    </row>
    <row r="69" spans="1:94">
      <c r="A69" s="6" t="s">
        <v>258</v>
      </c>
      <c r="B69" s="6" t="s">
        <v>259</v>
      </c>
      <c r="C69" s="4">
        <v>65</v>
      </c>
      <c r="D69" s="42">
        <v>1.9249685970864874E-3</v>
      </c>
      <c r="E69" s="42">
        <v>2.1160761460040545E-3</v>
      </c>
      <c r="F69" s="42">
        <v>1.1369216166839252E-3</v>
      </c>
      <c r="G69" s="42">
        <v>2.8719267198496616E-3</v>
      </c>
      <c r="H69" s="42">
        <v>3.0213030870342226E-3</v>
      </c>
      <c r="I69" s="42">
        <v>3.7941445892718155E-3</v>
      </c>
      <c r="J69" s="42">
        <v>3.9356138698685818E-3</v>
      </c>
      <c r="K69" s="42">
        <v>4.8556131396358176E-3</v>
      </c>
      <c r="L69" s="42">
        <v>5.0545844848604738E-3</v>
      </c>
      <c r="M69" s="42">
        <v>4.4790310022197943E-3</v>
      </c>
      <c r="N69" s="42">
        <v>5.5994073176310949E-3</v>
      </c>
      <c r="O69" s="42">
        <v>1.0665483732428621E-2</v>
      </c>
      <c r="P69" s="42">
        <v>3.0350347752483115E-3</v>
      </c>
      <c r="Q69" s="42">
        <v>2.5713345112200595E-3</v>
      </c>
      <c r="R69" s="42">
        <v>3.8772140448478944E-3</v>
      </c>
      <c r="S69" s="42">
        <v>4.9829656185922944E-3</v>
      </c>
      <c r="T69" s="42">
        <v>8.5041546955140837E-3</v>
      </c>
      <c r="U69" s="42">
        <v>3.3411913506432422E-3</v>
      </c>
      <c r="V69" s="42">
        <v>2.6805432410897511E-3</v>
      </c>
      <c r="W69" s="42">
        <v>2.6976842444598639E-3</v>
      </c>
      <c r="X69" s="42">
        <v>2.8926136752584755E-3</v>
      </c>
      <c r="Y69" s="42">
        <v>2.9099928631667106E-3</v>
      </c>
      <c r="Z69" s="42">
        <v>4.26555747985364E-3</v>
      </c>
      <c r="AA69" s="42">
        <v>5.3214519168213953E-3</v>
      </c>
      <c r="AB69" s="42">
        <v>4.2570765155408074E-3</v>
      </c>
      <c r="AC69" s="42">
        <v>6.0260792368184582E-3</v>
      </c>
      <c r="AD69" s="42">
        <v>4.8546157836851693E-3</v>
      </c>
      <c r="AE69" s="42">
        <v>8.3051733166956028E-3</v>
      </c>
      <c r="AF69" s="42">
        <v>4.0377134008614968E-3</v>
      </c>
      <c r="AG69" s="42">
        <v>3.8067588613231781E-3</v>
      </c>
      <c r="AH69" s="42">
        <v>4.7868908644505574E-3</v>
      </c>
      <c r="AI69" s="42">
        <v>4.1952465857419434E-3</v>
      </c>
      <c r="AJ69" s="42">
        <v>4.3035054758574411E-3</v>
      </c>
      <c r="AK69" s="42">
        <v>4.9100728043761348E-3</v>
      </c>
      <c r="AL69" s="42">
        <v>7.8700508410214781E-3</v>
      </c>
      <c r="AM69" s="42">
        <v>6.0032033192452617E-3</v>
      </c>
      <c r="AN69" s="42">
        <v>4.1873250141358787E-3</v>
      </c>
      <c r="AO69" s="42">
        <v>3.339586258296532E-3</v>
      </c>
      <c r="AP69" s="42">
        <v>4.9834065831933349E-3</v>
      </c>
      <c r="AQ69" s="42">
        <v>3.6079003676996431E-3</v>
      </c>
      <c r="AR69" s="42">
        <v>3.7578533062050811E-3</v>
      </c>
      <c r="AS69" s="42">
        <v>3.7056480066615526E-3</v>
      </c>
      <c r="AT69" s="42">
        <v>1.8661217916955482E-3</v>
      </c>
      <c r="AU69" s="42">
        <v>8.2470886700047891E-3</v>
      </c>
      <c r="AV69" s="42">
        <v>3.6323179833699514E-3</v>
      </c>
      <c r="AW69" s="42">
        <v>6.295385794803955E-3</v>
      </c>
      <c r="AX69" s="42">
        <v>7.101742712601289E-3</v>
      </c>
      <c r="AY69" s="42">
        <v>6.9926341401652355E-3</v>
      </c>
      <c r="AZ69" s="42">
        <v>5.6610162042931983E-3</v>
      </c>
      <c r="BA69" s="42">
        <v>9.0591671148933187E-3</v>
      </c>
      <c r="BB69" s="42">
        <v>2.5660027009453759E-2</v>
      </c>
      <c r="BC69" s="42">
        <v>5.9455516518809376E-3</v>
      </c>
      <c r="BD69" s="42">
        <v>4.9531025360598927E-3</v>
      </c>
      <c r="BE69" s="42">
        <v>4.3811999124816862E-3</v>
      </c>
      <c r="BF69" s="42">
        <v>1.0413722597085338E-2</v>
      </c>
      <c r="BG69" s="42">
        <v>6.5832624174782277E-3</v>
      </c>
      <c r="BH69" s="42">
        <v>5.0583457035411113E-3</v>
      </c>
      <c r="BI69" s="42">
        <v>1.0163147133284128E-2</v>
      </c>
      <c r="BJ69" s="42">
        <v>8.7370978935408488E-4</v>
      </c>
      <c r="BK69" s="42">
        <v>5.5902612626035708E-3</v>
      </c>
      <c r="BL69" s="42">
        <v>1.9376037908473555E-3</v>
      </c>
      <c r="BM69" s="42">
        <v>6.7617917195750442E-3</v>
      </c>
      <c r="BN69" s="42">
        <v>4.4926834839003737E-3</v>
      </c>
      <c r="BO69" s="42">
        <v>4.9390165054917614E-3</v>
      </c>
      <c r="BP69" s="42">
        <v>1.0020945751254018</v>
      </c>
      <c r="BQ69" s="42">
        <v>1.069514167654682E-2</v>
      </c>
      <c r="BR69" s="42">
        <v>1.0332211599523366E-2</v>
      </c>
      <c r="BS69" s="42">
        <v>1.1817421763125122E-2</v>
      </c>
      <c r="BT69" s="42">
        <v>8.6591741518268709E-3</v>
      </c>
      <c r="BU69" s="42">
        <v>1.6340121526218702E-3</v>
      </c>
      <c r="BV69" s="42">
        <v>5.9235708656968566E-3</v>
      </c>
      <c r="BW69" s="42">
        <v>2.4899891327169617E-3</v>
      </c>
      <c r="BX69" s="42">
        <v>0</v>
      </c>
      <c r="BY69" s="11"/>
      <c r="BZ69" s="11"/>
      <c r="CA69" s="11"/>
      <c r="CB69" s="11"/>
      <c r="CC69" s="11"/>
      <c r="CD69" s="11"/>
      <c r="CE69" s="11"/>
      <c r="CF69" s="11"/>
      <c r="CG69" s="11"/>
      <c r="CI69" s="9"/>
      <c r="CJ69" s="9"/>
      <c r="CK69" s="9"/>
      <c r="CP69" s="11"/>
    </row>
    <row r="70" spans="1:94">
      <c r="A70" s="6" t="s">
        <v>262</v>
      </c>
      <c r="B70" s="6" t="s">
        <v>263</v>
      </c>
      <c r="C70" s="4">
        <v>66</v>
      </c>
      <c r="D70" s="42">
        <v>2.8904621165657149E-3</v>
      </c>
      <c r="E70" s="42">
        <v>2.9410020269989121E-3</v>
      </c>
      <c r="F70" s="42">
        <v>1.4067383155313726E-3</v>
      </c>
      <c r="G70" s="42">
        <v>3.6510364940252997E-3</v>
      </c>
      <c r="H70" s="42">
        <v>4.6455913772989847E-3</v>
      </c>
      <c r="I70" s="42">
        <v>4.6824428131167738E-3</v>
      </c>
      <c r="J70" s="42">
        <v>4.2683134734454089E-3</v>
      </c>
      <c r="K70" s="42">
        <v>4.8774125550438713E-3</v>
      </c>
      <c r="L70" s="42">
        <v>4.4069548486987773E-3</v>
      </c>
      <c r="M70" s="42">
        <v>6.015777059493189E-3</v>
      </c>
      <c r="N70" s="42">
        <v>1.0616359913248642E-2</v>
      </c>
      <c r="O70" s="42">
        <v>7.0402887458325082E-3</v>
      </c>
      <c r="P70" s="42">
        <v>3.0233099300290937E-3</v>
      </c>
      <c r="Q70" s="42">
        <v>2.4729362689260939E-3</v>
      </c>
      <c r="R70" s="42">
        <v>4.4077271686536737E-3</v>
      </c>
      <c r="S70" s="42">
        <v>4.3126988146984695E-3</v>
      </c>
      <c r="T70" s="42">
        <v>5.5605467596671577E-3</v>
      </c>
      <c r="U70" s="42">
        <v>2.5192063258073099E-3</v>
      </c>
      <c r="V70" s="42">
        <v>3.2207640821740966E-3</v>
      </c>
      <c r="W70" s="42">
        <v>3.2531836602173341E-3</v>
      </c>
      <c r="X70" s="42">
        <v>3.82929113064017E-3</v>
      </c>
      <c r="Y70" s="42">
        <v>3.9675595221575861E-3</v>
      </c>
      <c r="Z70" s="42">
        <v>8.0654642976195848E-3</v>
      </c>
      <c r="AA70" s="42">
        <v>7.2168148595269923E-3</v>
      </c>
      <c r="AB70" s="42">
        <v>7.8253784365187162E-3</v>
      </c>
      <c r="AC70" s="42">
        <v>7.6266574416319465E-3</v>
      </c>
      <c r="AD70" s="42">
        <v>4.6395464454894999E-3</v>
      </c>
      <c r="AE70" s="42">
        <v>5.3326546391290136E-3</v>
      </c>
      <c r="AF70" s="42">
        <v>6.7495409134542992E-3</v>
      </c>
      <c r="AG70" s="42">
        <v>6.5072502057029304E-3</v>
      </c>
      <c r="AH70" s="42">
        <v>4.5932661124281618E-3</v>
      </c>
      <c r="AI70" s="42">
        <v>4.4529324287989379E-3</v>
      </c>
      <c r="AJ70" s="42">
        <v>5.1704173388764235E-3</v>
      </c>
      <c r="AK70" s="42">
        <v>4.4267088041755982E-3</v>
      </c>
      <c r="AL70" s="42">
        <v>6.6783068848403106E-3</v>
      </c>
      <c r="AM70" s="42">
        <v>4.1898599681993477E-3</v>
      </c>
      <c r="AN70" s="42">
        <v>3.1330464686634254E-3</v>
      </c>
      <c r="AO70" s="42">
        <v>3.3204425044160483E-3</v>
      </c>
      <c r="AP70" s="42">
        <v>3.1287474035005592E-3</v>
      </c>
      <c r="AQ70" s="42">
        <v>4.299767462880251E-3</v>
      </c>
      <c r="AR70" s="42">
        <v>5.6519056605608521E-3</v>
      </c>
      <c r="AS70" s="42">
        <v>3.8396025860089273E-3</v>
      </c>
      <c r="AT70" s="42">
        <v>2.3653490605232926E-3</v>
      </c>
      <c r="AU70" s="42">
        <v>3.5896860373688727E-3</v>
      </c>
      <c r="AV70" s="42">
        <v>2.8532301499025834E-3</v>
      </c>
      <c r="AW70" s="42">
        <v>4.1655279545140932E-3</v>
      </c>
      <c r="AX70" s="42">
        <v>4.6485230307230984E-3</v>
      </c>
      <c r="AY70" s="42">
        <v>3.2398650893537186E-3</v>
      </c>
      <c r="AZ70" s="42">
        <v>6.342250562312606E-3</v>
      </c>
      <c r="BA70" s="42">
        <v>7.1669953780865107E-3</v>
      </c>
      <c r="BB70" s="42">
        <v>5.4690407573656777E-3</v>
      </c>
      <c r="BC70" s="42">
        <v>4.9901802313660031E-3</v>
      </c>
      <c r="BD70" s="42">
        <v>3.5408970541502263E-3</v>
      </c>
      <c r="BE70" s="42">
        <v>5.8236800383296133E-3</v>
      </c>
      <c r="BF70" s="42">
        <v>9.7246154709150524E-3</v>
      </c>
      <c r="BG70" s="42">
        <v>5.2683514264177276E-3</v>
      </c>
      <c r="BH70" s="42">
        <v>3.7920901025788475E-3</v>
      </c>
      <c r="BI70" s="42">
        <v>3.7168021045577825E-3</v>
      </c>
      <c r="BJ70" s="42">
        <v>6.0906686018215577E-4</v>
      </c>
      <c r="BK70" s="42">
        <v>5.4327061530912912E-3</v>
      </c>
      <c r="BL70" s="42">
        <v>7.7992329346069289E-3</v>
      </c>
      <c r="BM70" s="42">
        <v>7.5086964384356008E-3</v>
      </c>
      <c r="BN70" s="42">
        <v>4.0569813838873424E-3</v>
      </c>
      <c r="BO70" s="42">
        <v>4.4163813512096218E-3</v>
      </c>
      <c r="BP70" s="42">
        <v>2.1387594643358871E-3</v>
      </c>
      <c r="BQ70" s="42">
        <v>1.0032242774001667</v>
      </c>
      <c r="BR70" s="42">
        <v>1.7547303087162318E-3</v>
      </c>
      <c r="BS70" s="42">
        <v>3.9947004734069667E-3</v>
      </c>
      <c r="BT70" s="42">
        <v>3.2981832826775711E-3</v>
      </c>
      <c r="BU70" s="42">
        <v>3.0128590850320731E-3</v>
      </c>
      <c r="BV70" s="42">
        <v>6.6302076624011356E-3</v>
      </c>
      <c r="BW70" s="42">
        <v>5.9460207508855818E-3</v>
      </c>
      <c r="BX70" s="42">
        <v>0</v>
      </c>
      <c r="BY70" s="11"/>
      <c r="BZ70" s="11"/>
      <c r="CA70" s="11"/>
      <c r="CB70" s="11"/>
      <c r="CC70" s="11"/>
      <c r="CD70" s="11"/>
      <c r="CE70" s="11"/>
      <c r="CF70" s="11"/>
      <c r="CG70" s="11"/>
      <c r="CI70" s="9"/>
      <c r="CJ70" s="9"/>
      <c r="CK70" s="9"/>
    </row>
    <row r="71" spans="1:94">
      <c r="A71" s="6" t="s">
        <v>266</v>
      </c>
      <c r="B71" s="6" t="s">
        <v>267</v>
      </c>
      <c r="C71" s="4">
        <v>67</v>
      </c>
      <c r="D71" s="42">
        <v>1.0065275903207867E-4</v>
      </c>
      <c r="E71" s="42">
        <v>9.7628671814668289E-5</v>
      </c>
      <c r="F71" s="42">
        <v>3.4389695836260599E-5</v>
      </c>
      <c r="G71" s="42">
        <v>1.9779828885322059E-4</v>
      </c>
      <c r="H71" s="42">
        <v>1.5071460816556569E-4</v>
      </c>
      <c r="I71" s="42">
        <v>6.0657842603803371E-4</v>
      </c>
      <c r="J71" s="42">
        <v>1.6773810440176199E-4</v>
      </c>
      <c r="K71" s="42">
        <v>2.3329202465363234E-4</v>
      </c>
      <c r="L71" s="42">
        <v>1.7382983617782974E-4</v>
      </c>
      <c r="M71" s="42">
        <v>1.8526282319386835E-4</v>
      </c>
      <c r="N71" s="42">
        <v>4.8105659948575877E-4</v>
      </c>
      <c r="O71" s="42">
        <v>4.6170708037070391E-4</v>
      </c>
      <c r="P71" s="42">
        <v>1.112275539839923E-4</v>
      </c>
      <c r="Q71" s="42">
        <v>1.4532768034061089E-4</v>
      </c>
      <c r="R71" s="42">
        <v>2.8426964148877413E-4</v>
      </c>
      <c r="S71" s="42">
        <v>2.1102698966449674E-4</v>
      </c>
      <c r="T71" s="42">
        <v>2.3786833825229653E-4</v>
      </c>
      <c r="U71" s="42">
        <v>1.1669352628607765E-4</v>
      </c>
      <c r="V71" s="42">
        <v>1.0187131193902719E-4</v>
      </c>
      <c r="W71" s="42">
        <v>1.0228896971888763E-4</v>
      </c>
      <c r="X71" s="42">
        <v>1.2570953931590213E-4</v>
      </c>
      <c r="Y71" s="42">
        <v>1.2723618252164873E-4</v>
      </c>
      <c r="Z71" s="42">
        <v>3.0732429564577315E-4</v>
      </c>
      <c r="AA71" s="42">
        <v>2.94675334603413E-4</v>
      </c>
      <c r="AB71" s="42">
        <v>5.4802521205150662E-4</v>
      </c>
      <c r="AC71" s="42">
        <v>1.0638675746142184E-3</v>
      </c>
      <c r="AD71" s="42">
        <v>2.5524501007887315E-4</v>
      </c>
      <c r="AE71" s="42">
        <v>2.6889042795510536E-4</v>
      </c>
      <c r="AF71" s="42">
        <v>2.6535425942249285E-4</v>
      </c>
      <c r="AG71" s="42">
        <v>6.548444123491904E-4</v>
      </c>
      <c r="AH71" s="42">
        <v>2.0342226379245899E-4</v>
      </c>
      <c r="AI71" s="42">
        <v>3.0258618504580906E-4</v>
      </c>
      <c r="AJ71" s="42">
        <v>6.9317357682487362E-4</v>
      </c>
      <c r="AK71" s="42">
        <v>4.9572934485641012E-4</v>
      </c>
      <c r="AL71" s="42">
        <v>6.6714571371371146E-4</v>
      </c>
      <c r="AM71" s="42">
        <v>6.0258638764401314E-4</v>
      </c>
      <c r="AN71" s="42">
        <v>2.8197622297478569E-4</v>
      </c>
      <c r="AO71" s="42">
        <v>2.138828158792433E-4</v>
      </c>
      <c r="AP71" s="42">
        <v>1.7839787321017727E-4</v>
      </c>
      <c r="AQ71" s="42">
        <v>3.1286482605960249E-4</v>
      </c>
      <c r="AR71" s="42">
        <v>3.2913762913288263E-4</v>
      </c>
      <c r="AS71" s="42">
        <v>3.2688184409863051E-4</v>
      </c>
      <c r="AT71" s="42">
        <v>1.439644008614194E-4</v>
      </c>
      <c r="AU71" s="42">
        <v>1.4200815321924288E-4</v>
      </c>
      <c r="AV71" s="42">
        <v>1.4527418421074372E-4</v>
      </c>
      <c r="AW71" s="42">
        <v>1.6485316049282575E-4</v>
      </c>
      <c r="AX71" s="42">
        <v>1.9438480858721268E-4</v>
      </c>
      <c r="AY71" s="42">
        <v>1.2548729463489019E-4</v>
      </c>
      <c r="AZ71" s="42">
        <v>1.2535190801736204E-4</v>
      </c>
      <c r="BA71" s="42">
        <v>1.2347301236957821E-4</v>
      </c>
      <c r="BB71" s="42">
        <v>2.528829204212214E-4</v>
      </c>
      <c r="BC71" s="42">
        <v>1.6388110553581175E-4</v>
      </c>
      <c r="BD71" s="42">
        <v>1.3212457011286337E-4</v>
      </c>
      <c r="BE71" s="42">
        <v>1.5625009390743999E-4</v>
      </c>
      <c r="BF71" s="42">
        <v>1.5975060559704035E-4</v>
      </c>
      <c r="BG71" s="42">
        <v>4.3016658011391594E-4</v>
      </c>
      <c r="BH71" s="42">
        <v>3.0763647995482097E-4</v>
      </c>
      <c r="BI71" s="42">
        <v>1.5337478308382241E-4</v>
      </c>
      <c r="BJ71" s="42">
        <v>1.9029382657450316E-5</v>
      </c>
      <c r="BK71" s="42">
        <v>2.3185047691243272E-4</v>
      </c>
      <c r="BL71" s="42">
        <v>3.609751003102765E-3</v>
      </c>
      <c r="BM71" s="42">
        <v>1.8234339026955868E-4</v>
      </c>
      <c r="BN71" s="42">
        <v>2.929918237467397E-4</v>
      </c>
      <c r="BO71" s="42">
        <v>1.5821400384765269E-4</v>
      </c>
      <c r="BP71" s="42">
        <v>9.4193041758894598E-5</v>
      </c>
      <c r="BQ71" s="42">
        <v>1.235014867415984E-4</v>
      </c>
      <c r="BR71" s="42">
        <v>1.0000847763809344</v>
      </c>
      <c r="BS71" s="42">
        <v>1.1133233148699658E-4</v>
      </c>
      <c r="BT71" s="42">
        <v>1.8930685010954264E-4</v>
      </c>
      <c r="BU71" s="42">
        <v>1.7396814258604913E-4</v>
      </c>
      <c r="BV71" s="42">
        <v>1.7208622044510299E-4</v>
      </c>
      <c r="BW71" s="42">
        <v>2.0358761878584629E-4</v>
      </c>
      <c r="BX71" s="42">
        <v>0</v>
      </c>
      <c r="BY71" s="11"/>
      <c r="BZ71" s="11"/>
      <c r="CA71" s="11"/>
      <c r="CB71" s="11"/>
      <c r="CC71" s="11"/>
      <c r="CD71" s="11"/>
      <c r="CE71" s="11"/>
      <c r="CF71" s="11"/>
      <c r="CG71" s="11"/>
      <c r="CI71" s="9"/>
      <c r="CJ71" s="9"/>
      <c r="CK71" s="9"/>
    </row>
    <row r="72" spans="1:94">
      <c r="A72" s="6" t="s">
        <v>270</v>
      </c>
      <c r="B72" s="6" t="s">
        <v>271</v>
      </c>
      <c r="C72" s="4">
        <v>68</v>
      </c>
      <c r="D72" s="42">
        <v>9.3327248793725957E-4</v>
      </c>
      <c r="E72" s="42">
        <v>1.0345004780290446E-3</v>
      </c>
      <c r="F72" s="42">
        <v>5.4212040525989714E-4</v>
      </c>
      <c r="G72" s="42">
        <v>1.9781515945696843E-3</v>
      </c>
      <c r="H72" s="42">
        <v>2.1230631926042196E-3</v>
      </c>
      <c r="I72" s="42">
        <v>4.2959837638241512E-3</v>
      </c>
      <c r="J72" s="42">
        <v>3.4952549228264903E-3</v>
      </c>
      <c r="K72" s="42">
        <v>1.9595118527297862E-3</v>
      </c>
      <c r="L72" s="42">
        <v>1.6619552194624516E-3</v>
      </c>
      <c r="M72" s="42">
        <v>2.1407178670045292E-3</v>
      </c>
      <c r="N72" s="42">
        <v>2.6585105976669058E-3</v>
      </c>
      <c r="O72" s="42">
        <v>2.2814253523217539E-3</v>
      </c>
      <c r="P72" s="42">
        <v>1.2850201702723821E-3</v>
      </c>
      <c r="Q72" s="42">
        <v>1.10177926721923E-3</v>
      </c>
      <c r="R72" s="42">
        <v>1.5173913682787275E-3</v>
      </c>
      <c r="S72" s="42">
        <v>1.4651072998203968E-3</v>
      </c>
      <c r="T72" s="42">
        <v>2.4729513091816917E-3</v>
      </c>
      <c r="U72" s="42">
        <v>1.1496183607794335E-3</v>
      </c>
      <c r="V72" s="42">
        <v>1.6204948696941623E-3</v>
      </c>
      <c r="W72" s="42">
        <v>1.6590981367095472E-3</v>
      </c>
      <c r="X72" s="42">
        <v>1.6948372371991371E-3</v>
      </c>
      <c r="Y72" s="42">
        <v>1.604907429814214E-3</v>
      </c>
      <c r="Z72" s="42">
        <v>1.7458392112087221E-3</v>
      </c>
      <c r="AA72" s="42">
        <v>3.0506671091407775E-3</v>
      </c>
      <c r="AB72" s="42">
        <v>2.36785142108125E-3</v>
      </c>
      <c r="AC72" s="42">
        <v>2.6901096590092499E-3</v>
      </c>
      <c r="AD72" s="42">
        <v>1.6800372027385773E-3</v>
      </c>
      <c r="AE72" s="42">
        <v>2.0031549168969256E-3</v>
      </c>
      <c r="AF72" s="42">
        <v>4.1452660525257076E-3</v>
      </c>
      <c r="AG72" s="42">
        <v>3.2101817676081293E-3</v>
      </c>
      <c r="AH72" s="42">
        <v>2.9493664140692387E-3</v>
      </c>
      <c r="AI72" s="42">
        <v>1.8793128448806478E-3</v>
      </c>
      <c r="AJ72" s="42">
        <v>2.0713009323968259E-3</v>
      </c>
      <c r="AK72" s="42">
        <v>2.1433405474914247E-3</v>
      </c>
      <c r="AL72" s="42">
        <v>2.7904432476972335E-3</v>
      </c>
      <c r="AM72" s="42">
        <v>1.8005115600159879E-3</v>
      </c>
      <c r="AN72" s="42">
        <v>1.1632300212164929E-3</v>
      </c>
      <c r="AO72" s="42">
        <v>1.3453987362672013E-3</v>
      </c>
      <c r="AP72" s="42">
        <v>1.4885716828602917E-3</v>
      </c>
      <c r="AQ72" s="42">
        <v>2.1282956686469253E-3</v>
      </c>
      <c r="AR72" s="42">
        <v>2.2102239401727841E-3</v>
      </c>
      <c r="AS72" s="42">
        <v>2.1873123726764811E-3</v>
      </c>
      <c r="AT72" s="42">
        <v>1.1226455459387933E-3</v>
      </c>
      <c r="AU72" s="42">
        <v>1.0756929760398074E-3</v>
      </c>
      <c r="AV72" s="42">
        <v>1.2747010113893602E-3</v>
      </c>
      <c r="AW72" s="42">
        <v>1.8610741094614142E-3</v>
      </c>
      <c r="AX72" s="42">
        <v>2.7291671390940859E-3</v>
      </c>
      <c r="AY72" s="42">
        <v>5.2447035119804527E-3</v>
      </c>
      <c r="AZ72" s="42">
        <v>5.8220357016491222E-3</v>
      </c>
      <c r="BA72" s="42">
        <v>2.0660757225983892E-3</v>
      </c>
      <c r="BB72" s="42">
        <v>4.2982521396617455E-3</v>
      </c>
      <c r="BC72" s="42">
        <v>1.5382276630269357E-3</v>
      </c>
      <c r="BD72" s="42">
        <v>1.2667162479614383E-3</v>
      </c>
      <c r="BE72" s="42">
        <v>1.8337908135320799E-3</v>
      </c>
      <c r="BF72" s="42">
        <v>2.8585685746067811E-3</v>
      </c>
      <c r="BG72" s="42">
        <v>3.0653898438596323E-3</v>
      </c>
      <c r="BH72" s="42">
        <v>1.379768832510091E-3</v>
      </c>
      <c r="BI72" s="42">
        <v>5.4139344394403804E-3</v>
      </c>
      <c r="BJ72" s="42">
        <v>3.6896820551936835E-4</v>
      </c>
      <c r="BK72" s="42">
        <v>1.7839728981018068E-2</v>
      </c>
      <c r="BL72" s="42">
        <v>5.4137295924192499E-3</v>
      </c>
      <c r="BM72" s="42">
        <v>9.547970718419849E-3</v>
      </c>
      <c r="BN72" s="42">
        <v>3.0610764483498419E-3</v>
      </c>
      <c r="BO72" s="42">
        <v>1.0001585679515947E-2</v>
      </c>
      <c r="BP72" s="42">
        <v>5.3274831517912411E-3</v>
      </c>
      <c r="BQ72" s="42">
        <v>1.7207153927932665E-3</v>
      </c>
      <c r="BR72" s="42">
        <v>1.0817341565709235E-3</v>
      </c>
      <c r="BS72" s="42">
        <v>1.0013253545936136</v>
      </c>
      <c r="BT72" s="42">
        <v>3.9264855486345202E-3</v>
      </c>
      <c r="BU72" s="42">
        <v>1.0622416697052982E-3</v>
      </c>
      <c r="BV72" s="42">
        <v>1.8806308246260175E-3</v>
      </c>
      <c r="BW72" s="42">
        <v>5.1805214505363907E-3</v>
      </c>
      <c r="BX72" s="42">
        <v>0</v>
      </c>
      <c r="BY72" s="11"/>
      <c r="BZ72" s="11"/>
      <c r="CA72" s="11"/>
      <c r="CB72" s="11"/>
      <c r="CC72" s="11"/>
      <c r="CD72" s="11"/>
      <c r="CE72" s="11"/>
      <c r="CF72" s="11"/>
      <c r="CG72" s="11"/>
      <c r="CI72" s="9"/>
      <c r="CJ72" s="9"/>
      <c r="CK72" s="9"/>
    </row>
    <row r="73" spans="1:94">
      <c r="A73" s="6" t="s">
        <v>274</v>
      </c>
      <c r="B73" s="6" t="s">
        <v>275</v>
      </c>
      <c r="C73" s="4">
        <v>69</v>
      </c>
      <c r="D73" s="42">
        <v>6.5496503514798765E-6</v>
      </c>
      <c r="E73" s="42">
        <v>6.2191642333551972E-6</v>
      </c>
      <c r="F73" s="42">
        <v>1.7287673309565998E-6</v>
      </c>
      <c r="G73" s="42">
        <v>9.0214719589752331E-6</v>
      </c>
      <c r="H73" s="42">
        <v>6.799518857806106E-6</v>
      </c>
      <c r="I73" s="42">
        <v>5.4841881843637567E-5</v>
      </c>
      <c r="J73" s="42">
        <v>7.827696527614382E-6</v>
      </c>
      <c r="K73" s="42">
        <v>1.6632928621732512E-5</v>
      </c>
      <c r="L73" s="42">
        <v>1.1438509197115465E-5</v>
      </c>
      <c r="M73" s="42">
        <v>1.0944274111883034E-5</v>
      </c>
      <c r="N73" s="42">
        <v>3.9559375003489069E-5</v>
      </c>
      <c r="O73" s="42">
        <v>3.7981042285389797E-5</v>
      </c>
      <c r="P73" s="42">
        <v>5.6991566749434208E-6</v>
      </c>
      <c r="Q73" s="42">
        <v>9.8904861543869534E-6</v>
      </c>
      <c r="R73" s="42">
        <v>2.3096574965617093E-5</v>
      </c>
      <c r="S73" s="42">
        <v>1.6998692604775705E-5</v>
      </c>
      <c r="T73" s="42">
        <v>1.6834684067708713E-5</v>
      </c>
      <c r="U73" s="42">
        <v>7.4530515360556062E-6</v>
      </c>
      <c r="V73" s="42">
        <v>4.1387034850268049E-6</v>
      </c>
      <c r="W73" s="42">
        <v>4.0288404869968485E-6</v>
      </c>
      <c r="X73" s="42">
        <v>6.1177451326282813E-6</v>
      </c>
      <c r="Y73" s="42">
        <v>6.7344619033422047E-6</v>
      </c>
      <c r="Z73" s="42">
        <v>2.4221803459078028E-5</v>
      </c>
      <c r="AA73" s="42">
        <v>1.8963333142273772E-5</v>
      </c>
      <c r="AB73" s="42">
        <v>4.7295645037268018E-5</v>
      </c>
      <c r="AC73" s="42">
        <v>9.9502868362040474E-5</v>
      </c>
      <c r="AD73" s="42">
        <v>1.9281986352930021E-5</v>
      </c>
      <c r="AE73" s="42">
        <v>1.8364516916898753E-5</v>
      </c>
      <c r="AF73" s="42">
        <v>1.9412177195506298E-5</v>
      </c>
      <c r="AG73" s="42">
        <v>6.0959435384211618E-5</v>
      </c>
      <c r="AH73" s="42">
        <v>1.3069261748385864E-5</v>
      </c>
      <c r="AI73" s="42">
        <v>2.2199207343846277E-5</v>
      </c>
      <c r="AJ73" s="42">
        <v>6.4776928856253717E-5</v>
      </c>
      <c r="AK73" s="42">
        <v>4.1444115158800639E-5</v>
      </c>
      <c r="AL73" s="42">
        <v>6.131215347914477E-5</v>
      </c>
      <c r="AM73" s="42">
        <v>5.6803795420742494E-5</v>
      </c>
      <c r="AN73" s="42">
        <v>2.5235955818937702E-5</v>
      </c>
      <c r="AO73" s="42">
        <v>1.6828217656601983E-5</v>
      </c>
      <c r="AP73" s="42">
        <v>1.2225995801453826E-5</v>
      </c>
      <c r="AQ73" s="42">
        <v>2.3777403846788485E-5</v>
      </c>
      <c r="AR73" s="42">
        <v>2.5139100106632803E-5</v>
      </c>
      <c r="AS73" s="42">
        <v>2.500103391087893E-5</v>
      </c>
      <c r="AT73" s="42">
        <v>1.0410447623144255E-5</v>
      </c>
      <c r="AU73" s="42">
        <v>9.5880080458540191E-6</v>
      </c>
      <c r="AV73" s="42">
        <v>9.2576577729491335E-6</v>
      </c>
      <c r="AW73" s="42">
        <v>8.2882665692229612E-6</v>
      </c>
      <c r="AX73" s="42">
        <v>7.8015114808296721E-6</v>
      </c>
      <c r="AY73" s="42">
        <v>5.0768005865142604E-6</v>
      </c>
      <c r="AZ73" s="42">
        <v>4.3144043680810622E-6</v>
      </c>
      <c r="BA73" s="42">
        <v>4.2044285328728341E-6</v>
      </c>
      <c r="BB73" s="42">
        <v>1.1673999624114522E-5</v>
      </c>
      <c r="BC73" s="42">
        <v>4.9293807437202566E-6</v>
      </c>
      <c r="BD73" s="42">
        <v>7.3278743345913569E-6</v>
      </c>
      <c r="BE73" s="42">
        <v>7.6140920111012209E-6</v>
      </c>
      <c r="BF73" s="42">
        <v>3.4877799888217652E-6</v>
      </c>
      <c r="BG73" s="42">
        <v>1.6250910655799977E-5</v>
      </c>
      <c r="BH73" s="42">
        <v>2.143685907450454E-5</v>
      </c>
      <c r="BI73" s="42">
        <v>2.3776803457638948E-6</v>
      </c>
      <c r="BJ73" s="42">
        <v>4.9457235095750422E-7</v>
      </c>
      <c r="BK73" s="42">
        <v>2.1039361600666998E-6</v>
      </c>
      <c r="BL73" s="42">
        <v>3.6786410912237571E-4</v>
      </c>
      <c r="BM73" s="42">
        <v>4.4375334650845475E-6</v>
      </c>
      <c r="BN73" s="42">
        <v>2.1659393606204667E-5</v>
      </c>
      <c r="BO73" s="42">
        <v>3.6747258068940233E-6</v>
      </c>
      <c r="BP73" s="42">
        <v>1.1050402858770835E-6</v>
      </c>
      <c r="BQ73" s="42">
        <v>4.6329493229573312E-6</v>
      </c>
      <c r="BR73" s="42">
        <v>2.8065103128494532E-6</v>
      </c>
      <c r="BS73" s="42">
        <v>2.5012915595729704E-6</v>
      </c>
      <c r="BT73" s="42">
        <v>1.0000070903217</v>
      </c>
      <c r="BU73" s="42">
        <v>1.2214969665575088E-3</v>
      </c>
      <c r="BV73" s="42">
        <v>3.5664004408573542E-6</v>
      </c>
      <c r="BW73" s="42">
        <v>3.8481723411717946E-6</v>
      </c>
      <c r="BX73" s="42">
        <v>0</v>
      </c>
      <c r="BY73" s="11"/>
      <c r="BZ73" s="11"/>
      <c r="CA73" s="11"/>
      <c r="CB73" s="11"/>
      <c r="CC73" s="11"/>
      <c r="CD73" s="11"/>
      <c r="CE73" s="11"/>
      <c r="CF73" s="11"/>
      <c r="CG73" s="11"/>
      <c r="CI73" s="9"/>
      <c r="CJ73" s="9"/>
      <c r="CK73" s="9"/>
    </row>
    <row r="74" spans="1:94">
      <c r="A74" s="6" t="s">
        <v>278</v>
      </c>
      <c r="B74" s="6" t="s">
        <v>279</v>
      </c>
      <c r="C74" s="4">
        <v>70</v>
      </c>
      <c r="D74" s="42">
        <v>1.0487671969527027E-5</v>
      </c>
      <c r="E74" s="42">
        <v>1.3332698830952743E-5</v>
      </c>
      <c r="F74" s="42">
        <v>6.0052363501282311E-6</v>
      </c>
      <c r="G74" s="42">
        <v>1.5881057640885431E-5</v>
      </c>
      <c r="H74" s="42">
        <v>1.7429893503560577E-5</v>
      </c>
      <c r="I74" s="42">
        <v>1.5708959196809379E-5</v>
      </c>
      <c r="J74" s="42">
        <v>1.6590406610476228E-5</v>
      </c>
      <c r="K74" s="42">
        <v>2.7635882056995415E-5</v>
      </c>
      <c r="L74" s="42">
        <v>1.858808086340288E-5</v>
      </c>
      <c r="M74" s="42">
        <v>2.4159948037609642E-5</v>
      </c>
      <c r="N74" s="42">
        <v>2.468105159663514E-5</v>
      </c>
      <c r="O74" s="42">
        <v>2.5326266231236199E-5</v>
      </c>
      <c r="P74" s="42">
        <v>2.8322340790889873E-5</v>
      </c>
      <c r="Q74" s="42">
        <v>2.8821818432094466E-5</v>
      </c>
      <c r="R74" s="42">
        <v>2.5155963299980181E-5</v>
      </c>
      <c r="S74" s="42">
        <v>1.7945771124105401E-5</v>
      </c>
      <c r="T74" s="42">
        <v>2.0872478421288164E-5</v>
      </c>
      <c r="U74" s="42">
        <v>1.8729041741128657E-5</v>
      </c>
      <c r="V74" s="42">
        <v>1.6454365461125262E-5</v>
      </c>
      <c r="W74" s="42">
        <v>1.6618300394045639E-5</v>
      </c>
      <c r="X74" s="42">
        <v>1.7952619421439115E-5</v>
      </c>
      <c r="Y74" s="42">
        <v>2.2117436280363719E-5</v>
      </c>
      <c r="Z74" s="42">
        <v>1.717440010148691E-5</v>
      </c>
      <c r="AA74" s="42">
        <v>2.1788565732050275E-5</v>
      </c>
      <c r="AB74" s="42">
        <v>2.7956474257152865E-5</v>
      </c>
      <c r="AC74" s="42">
        <v>2.6358895252359544E-5</v>
      </c>
      <c r="AD74" s="42">
        <v>2.4529349612646713E-5</v>
      </c>
      <c r="AE74" s="42">
        <v>2.2571955976370674E-5</v>
      </c>
      <c r="AF74" s="42">
        <v>2.0319729679572413E-5</v>
      </c>
      <c r="AG74" s="42">
        <v>1.6720624268483508E-5</v>
      </c>
      <c r="AH74" s="42">
        <v>2.1897094345023382E-5</v>
      </c>
      <c r="AI74" s="42">
        <v>2.3484629248950022E-5</v>
      </c>
      <c r="AJ74" s="42">
        <v>2.2266608633029812E-5</v>
      </c>
      <c r="AK74" s="42">
        <v>2.3228848964955568E-5</v>
      </c>
      <c r="AL74" s="42">
        <v>2.3572014620982001E-5</v>
      </c>
      <c r="AM74" s="42">
        <v>2.157247634620933E-5</v>
      </c>
      <c r="AN74" s="42">
        <v>1.4777530437866114E-5</v>
      </c>
      <c r="AO74" s="42">
        <v>2.2227132740348839E-5</v>
      </c>
      <c r="AP74" s="42">
        <v>1.6485243863777E-5</v>
      </c>
      <c r="AQ74" s="42">
        <v>2.2269187781646237E-5</v>
      </c>
      <c r="AR74" s="42">
        <v>2.3357804990293093E-5</v>
      </c>
      <c r="AS74" s="42">
        <v>2.2998128390111757E-5</v>
      </c>
      <c r="AT74" s="42">
        <v>1.0989197798527712E-5</v>
      </c>
      <c r="AU74" s="42">
        <v>1.6674489596056425E-5</v>
      </c>
      <c r="AV74" s="42">
        <v>1.7813220564890205E-5</v>
      </c>
      <c r="AW74" s="42">
        <v>5.2798489585385049E-5</v>
      </c>
      <c r="AX74" s="42">
        <v>8.0953931813037343E-5</v>
      </c>
      <c r="AY74" s="42">
        <v>2.0433752651305107E-5</v>
      </c>
      <c r="AZ74" s="42">
        <v>2.129633003341524E-5</v>
      </c>
      <c r="BA74" s="42">
        <v>2.2850483063864618E-5</v>
      </c>
      <c r="BB74" s="42">
        <v>5.2907333442200629E-5</v>
      </c>
      <c r="BC74" s="42">
        <v>9.9493186343693925E-5</v>
      </c>
      <c r="BD74" s="42">
        <v>5.572142716729587E-5</v>
      </c>
      <c r="BE74" s="42">
        <v>3.7076868523905975E-5</v>
      </c>
      <c r="BF74" s="42">
        <v>5.0388760029795263E-5</v>
      </c>
      <c r="BG74" s="42">
        <v>4.6209660808258099E-5</v>
      </c>
      <c r="BH74" s="42">
        <v>3.2107506512178455E-5</v>
      </c>
      <c r="BI74" s="42">
        <v>2.6356693801298578E-5</v>
      </c>
      <c r="BJ74" s="42">
        <v>8.7524417412193332E-6</v>
      </c>
      <c r="BK74" s="42">
        <v>5.6180467962248956E-5</v>
      </c>
      <c r="BL74" s="42">
        <v>4.4430177766717016E-5</v>
      </c>
      <c r="BM74" s="42">
        <v>4.6419065181432643E-5</v>
      </c>
      <c r="BN74" s="42">
        <v>5.5653858792961763E-5</v>
      </c>
      <c r="BO74" s="42">
        <v>3.588228548151578E-5</v>
      </c>
      <c r="BP74" s="42">
        <v>1.8072604598212165E-5</v>
      </c>
      <c r="BQ74" s="42">
        <v>1.0255290865206637E-4</v>
      </c>
      <c r="BR74" s="42">
        <v>2.6886971917031753E-5</v>
      </c>
      <c r="BS74" s="42">
        <v>7.3507737379399876E-5</v>
      </c>
      <c r="BT74" s="42">
        <v>7.9250730466354533E-5</v>
      </c>
      <c r="BU74" s="42">
        <v>1.1338757091545217</v>
      </c>
      <c r="BV74" s="42">
        <v>1.9418129404919567E-4</v>
      </c>
      <c r="BW74" s="42">
        <v>5.8738692576250451E-5</v>
      </c>
      <c r="BX74" s="42">
        <v>0</v>
      </c>
      <c r="BY74" s="11"/>
      <c r="BZ74" s="11"/>
      <c r="CA74" s="11"/>
      <c r="CB74" s="11"/>
      <c r="CC74" s="11"/>
      <c r="CD74" s="11"/>
      <c r="CE74" s="11"/>
      <c r="CF74" s="11"/>
      <c r="CG74" s="11"/>
      <c r="CI74" s="9"/>
      <c r="CJ74" s="9"/>
      <c r="CK74" s="9"/>
    </row>
    <row r="75" spans="1:94">
      <c r="A75" s="6" t="s">
        <v>282</v>
      </c>
      <c r="B75" s="6" t="s">
        <v>283</v>
      </c>
      <c r="C75" s="4">
        <v>71</v>
      </c>
      <c r="D75" s="42">
        <v>2.2991616435784476E-4</v>
      </c>
      <c r="E75" s="42">
        <v>4.6421828201981984E-4</v>
      </c>
      <c r="F75" s="42">
        <v>2.5767041459749478E-4</v>
      </c>
      <c r="G75" s="42">
        <v>4.1892852525802322E-4</v>
      </c>
      <c r="H75" s="42">
        <v>4.7231576021461295E-4</v>
      </c>
      <c r="I75" s="42">
        <v>3.1102913213949384E-4</v>
      </c>
      <c r="J75" s="42">
        <v>3.249202004706843E-4</v>
      </c>
      <c r="K75" s="42">
        <v>9.3172399819569079E-4</v>
      </c>
      <c r="L75" s="42">
        <v>4.3859454441614497E-4</v>
      </c>
      <c r="M75" s="42">
        <v>9.9002392477751653E-4</v>
      </c>
      <c r="N75" s="42">
        <v>3.5273521015055515E-3</v>
      </c>
      <c r="O75" s="42">
        <v>1.0485227681731259E-3</v>
      </c>
      <c r="P75" s="42">
        <v>4.1017157001225525E-4</v>
      </c>
      <c r="Q75" s="42">
        <v>5.7639343827606715E-4</v>
      </c>
      <c r="R75" s="42">
        <v>1.3019274201949303E-3</v>
      </c>
      <c r="S75" s="42">
        <v>4.0490091380791961E-4</v>
      </c>
      <c r="T75" s="42">
        <v>6.2792634527601048E-4</v>
      </c>
      <c r="U75" s="42">
        <v>4.7126669265161952E-4</v>
      </c>
      <c r="V75" s="42">
        <v>3.6195559862974453E-4</v>
      </c>
      <c r="W75" s="42">
        <v>3.6481168086087467E-4</v>
      </c>
      <c r="X75" s="42">
        <v>3.9824173246152717E-4</v>
      </c>
      <c r="Y75" s="42">
        <v>4.3768157464866447E-4</v>
      </c>
      <c r="Z75" s="42">
        <v>3.4099146009434182E-4</v>
      </c>
      <c r="AA75" s="42">
        <v>6.8633142618537972E-4</v>
      </c>
      <c r="AB75" s="42">
        <v>1.6217976950704831E-3</v>
      </c>
      <c r="AC75" s="42">
        <v>1.6197442823645358E-3</v>
      </c>
      <c r="AD75" s="42">
        <v>5.762730845785155E-4</v>
      </c>
      <c r="AE75" s="42">
        <v>5.552536131778746E-4</v>
      </c>
      <c r="AF75" s="42">
        <v>4.0604140281978756E-4</v>
      </c>
      <c r="AG75" s="42">
        <v>3.2934091562062512E-4</v>
      </c>
      <c r="AH75" s="42">
        <v>5.9305698864179669E-4</v>
      </c>
      <c r="AI75" s="42">
        <v>1.112955329791876E-3</v>
      </c>
      <c r="AJ75" s="42">
        <v>7.7927976281467407E-4</v>
      </c>
      <c r="AK75" s="42">
        <v>5.5847546777646156E-4</v>
      </c>
      <c r="AL75" s="42">
        <v>1.5711841915454631E-3</v>
      </c>
      <c r="AM75" s="42">
        <v>4.5917734013057676E-4</v>
      </c>
      <c r="AN75" s="42">
        <v>5.3438705218247394E-4</v>
      </c>
      <c r="AO75" s="42">
        <v>5.8633799549024995E-4</v>
      </c>
      <c r="AP75" s="42">
        <v>3.9620097822004461E-4</v>
      </c>
      <c r="AQ75" s="42">
        <v>1.0468590336202451E-3</v>
      </c>
      <c r="AR75" s="42">
        <v>1.104751425709246E-3</v>
      </c>
      <c r="AS75" s="42">
        <v>1.0968626002954849E-3</v>
      </c>
      <c r="AT75" s="42">
        <v>4.572012653514162E-4</v>
      </c>
      <c r="AU75" s="42">
        <v>3.4887105350887642E-4</v>
      </c>
      <c r="AV75" s="42">
        <v>4.1738476494578746E-4</v>
      </c>
      <c r="AW75" s="42">
        <v>9.7852197762552263E-4</v>
      </c>
      <c r="AX75" s="42">
        <v>1.0717367885933634E-3</v>
      </c>
      <c r="AY75" s="42">
        <v>3.8526966065229956E-4</v>
      </c>
      <c r="AZ75" s="42">
        <v>3.7489099641237444E-4</v>
      </c>
      <c r="BA75" s="42">
        <v>5.3661006980575262E-4</v>
      </c>
      <c r="BB75" s="42">
        <v>7.5704902450427392E-4</v>
      </c>
      <c r="BC75" s="42">
        <v>1.481423060162323E-3</v>
      </c>
      <c r="BD75" s="42">
        <v>7.9322578587549375E-4</v>
      </c>
      <c r="BE75" s="42">
        <v>2.0919565293015742E-3</v>
      </c>
      <c r="BF75" s="42">
        <v>5.1615825122138449E-2</v>
      </c>
      <c r="BG75" s="42">
        <v>4.7987006394229073E-3</v>
      </c>
      <c r="BH75" s="42">
        <v>8.8456033332187276E-4</v>
      </c>
      <c r="BI75" s="42">
        <v>9.9258843193634691E-4</v>
      </c>
      <c r="BJ75" s="42">
        <v>1.3244022164101348E-4</v>
      </c>
      <c r="BK75" s="42">
        <v>1.1933526129124449E-3</v>
      </c>
      <c r="BL75" s="42">
        <v>5.8890601389834411E-4</v>
      </c>
      <c r="BM75" s="42">
        <v>1.71114292865303E-2</v>
      </c>
      <c r="BN75" s="42">
        <v>1.2379990275092189E-3</v>
      </c>
      <c r="BO75" s="42">
        <v>6.5374589989611038E-4</v>
      </c>
      <c r="BP75" s="42">
        <v>3.691188293170163E-4</v>
      </c>
      <c r="BQ75" s="42">
        <v>1.0962366621700428E-3</v>
      </c>
      <c r="BR75" s="42">
        <v>3.7412281423210373E-4</v>
      </c>
      <c r="BS75" s="42">
        <v>1.1350600307668435E-3</v>
      </c>
      <c r="BT75" s="42">
        <v>7.3504127060246218E-4</v>
      </c>
      <c r="BU75" s="42">
        <v>3.5466123447418029E-4</v>
      </c>
      <c r="BV75" s="42">
        <v>1.0180525731716679</v>
      </c>
      <c r="BW75" s="42">
        <v>6.1946167321661177E-3</v>
      </c>
      <c r="BX75" s="42">
        <v>0</v>
      </c>
      <c r="BY75" s="11"/>
      <c r="BZ75" s="11"/>
      <c r="CA75" s="11"/>
      <c r="CB75" s="11"/>
      <c r="CC75" s="11"/>
      <c r="CD75" s="11"/>
      <c r="CE75" s="11"/>
      <c r="CF75" s="11"/>
      <c r="CG75" s="11"/>
      <c r="CI75" s="9"/>
      <c r="CJ75" s="9"/>
      <c r="CK75" s="9"/>
    </row>
    <row r="76" spans="1:94">
      <c r="A76" s="6" t="s">
        <v>286</v>
      </c>
      <c r="B76" s="6" t="s">
        <v>287</v>
      </c>
      <c r="C76" s="4">
        <v>72</v>
      </c>
      <c r="D76" s="42">
        <v>1.6235879634405354E-3</v>
      </c>
      <c r="E76" s="42">
        <v>1.8014573925219043E-3</v>
      </c>
      <c r="F76" s="42">
        <v>1.4031288016439613E-3</v>
      </c>
      <c r="G76" s="42">
        <v>3.8774505289669958E-3</v>
      </c>
      <c r="H76" s="42">
        <v>5.9090583865528106E-3</v>
      </c>
      <c r="I76" s="42">
        <v>5.6832813182647272E-3</v>
      </c>
      <c r="J76" s="42">
        <v>5.1426067378910886E-3</v>
      </c>
      <c r="K76" s="42">
        <v>3.3900119544872493E-3</v>
      </c>
      <c r="L76" s="42">
        <v>3.4377417599445455E-3</v>
      </c>
      <c r="M76" s="42">
        <v>3.2602805575681782E-3</v>
      </c>
      <c r="N76" s="42">
        <v>4.9160463201517613E-3</v>
      </c>
      <c r="O76" s="42">
        <v>3.1883312516722954E-3</v>
      </c>
      <c r="P76" s="42">
        <v>3.0910762424871726E-3</v>
      </c>
      <c r="Q76" s="42">
        <v>3.4667404941361429E-3</v>
      </c>
      <c r="R76" s="42">
        <v>3.624035749770002E-3</v>
      </c>
      <c r="S76" s="42">
        <v>4.6867559359642617E-3</v>
      </c>
      <c r="T76" s="42">
        <v>3.7635130585223259E-3</v>
      </c>
      <c r="U76" s="42">
        <v>4.0820547473851502E-3</v>
      </c>
      <c r="V76" s="42">
        <v>3.324106049942824E-3</v>
      </c>
      <c r="W76" s="42">
        <v>3.4145467504720704E-3</v>
      </c>
      <c r="X76" s="42">
        <v>3.8162041847406461E-3</v>
      </c>
      <c r="Y76" s="42">
        <v>3.1789486320487783E-3</v>
      </c>
      <c r="Z76" s="42">
        <v>2.6011582195012224E-3</v>
      </c>
      <c r="AA76" s="42">
        <v>2.7996454251814008E-3</v>
      </c>
      <c r="AB76" s="42">
        <v>3.5707581208020761E-3</v>
      </c>
      <c r="AC76" s="42">
        <v>3.6472505758331861E-3</v>
      </c>
      <c r="AD76" s="42">
        <v>3.7944561863906103E-3</v>
      </c>
      <c r="AE76" s="42">
        <v>4.445238855080867E-3</v>
      </c>
      <c r="AF76" s="42">
        <v>3.6141850585992381E-3</v>
      </c>
      <c r="AG76" s="42">
        <v>3.0065201535136783E-3</v>
      </c>
      <c r="AH76" s="42">
        <v>4.9328139089922316E-3</v>
      </c>
      <c r="AI76" s="42">
        <v>5.27383135338643E-3</v>
      </c>
      <c r="AJ76" s="42">
        <v>4.3917889938352474E-3</v>
      </c>
      <c r="AK76" s="42">
        <v>4.1021430884471619E-3</v>
      </c>
      <c r="AL76" s="42">
        <v>4.5375150906931195E-3</v>
      </c>
      <c r="AM76" s="42">
        <v>4.0359514628285345E-3</v>
      </c>
      <c r="AN76" s="42">
        <v>3.0686487821263743E-3</v>
      </c>
      <c r="AO76" s="42">
        <v>3.714919676976161E-3</v>
      </c>
      <c r="AP76" s="42">
        <v>1.9056968264276294E-3</v>
      </c>
      <c r="AQ76" s="42">
        <v>4.9553234535855695E-3</v>
      </c>
      <c r="AR76" s="42">
        <v>5.1235292412397477E-3</v>
      </c>
      <c r="AS76" s="42">
        <v>5.0713364696707477E-3</v>
      </c>
      <c r="AT76" s="42">
        <v>2.6401554051031593E-3</v>
      </c>
      <c r="AU76" s="42">
        <v>1.2054919852769251E-3</v>
      </c>
      <c r="AV76" s="42">
        <v>2.0632922974505676E-3</v>
      </c>
      <c r="AW76" s="42">
        <v>2.0158288816721228E-3</v>
      </c>
      <c r="AX76" s="42">
        <v>4.646296361224973E-3</v>
      </c>
      <c r="AY76" s="42">
        <v>3.2322211079763791E-3</v>
      </c>
      <c r="AZ76" s="42">
        <v>2.609932486443312E-3</v>
      </c>
      <c r="BA76" s="42">
        <v>3.11339983810898E-3</v>
      </c>
      <c r="BB76" s="42">
        <v>1.1434945680843734E-2</v>
      </c>
      <c r="BC76" s="42">
        <v>8.0799393335481817E-3</v>
      </c>
      <c r="BD76" s="42">
        <v>2.6060188415887959E-3</v>
      </c>
      <c r="BE76" s="42">
        <v>4.1585625242450061E-3</v>
      </c>
      <c r="BF76" s="42">
        <v>6.9291830342075077E-3</v>
      </c>
      <c r="BG76" s="42">
        <v>2.394213117547634E-2</v>
      </c>
      <c r="BH76" s="42">
        <v>1.0362920137336756E-2</v>
      </c>
      <c r="BI76" s="42">
        <v>5.1989428889297612E-3</v>
      </c>
      <c r="BJ76" s="42">
        <v>5.3674191593602221E-4</v>
      </c>
      <c r="BK76" s="42">
        <v>3.7531604323556358E-3</v>
      </c>
      <c r="BL76" s="42">
        <v>2.3917166289973576E-3</v>
      </c>
      <c r="BM76" s="42">
        <v>9.6921278858334223E-3</v>
      </c>
      <c r="BN76" s="42">
        <v>4.5577121135228623E-3</v>
      </c>
      <c r="BO76" s="42">
        <v>6.5328160255184809E-3</v>
      </c>
      <c r="BP76" s="42">
        <v>1.7433470651370612E-3</v>
      </c>
      <c r="BQ76" s="42">
        <v>2.0609736190253052E-3</v>
      </c>
      <c r="BR76" s="42">
        <v>9.7962919742463337E-4</v>
      </c>
      <c r="BS76" s="42">
        <v>5.0840510692552205E-3</v>
      </c>
      <c r="BT76" s="42">
        <v>8.5015070168077151E-3</v>
      </c>
      <c r="BU76" s="42">
        <v>1.1811752557589469E-2</v>
      </c>
      <c r="BV76" s="42">
        <v>2.2803587750933611E-3</v>
      </c>
      <c r="BW76" s="42">
        <v>1.0055595077025268</v>
      </c>
      <c r="BX76" s="42">
        <v>0</v>
      </c>
      <c r="BY76" s="11"/>
      <c r="BZ76" s="11"/>
      <c r="CA76" s="11"/>
      <c r="CB76" s="11"/>
      <c r="CC76" s="11"/>
      <c r="CD76" s="11"/>
      <c r="CE76" s="11"/>
      <c r="CF76" s="11"/>
      <c r="CG76" s="11"/>
      <c r="CI76" s="9"/>
      <c r="CJ76" s="9"/>
      <c r="CK76" s="9"/>
    </row>
    <row r="77" spans="1:94">
      <c r="A77" s="6" t="s">
        <v>290</v>
      </c>
      <c r="B77" s="6" t="s">
        <v>291</v>
      </c>
      <c r="C77" s="4">
        <v>73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>
        <v>0</v>
      </c>
      <c r="U77" s="42">
        <v>0</v>
      </c>
      <c r="V77" s="42">
        <v>0</v>
      </c>
      <c r="W77" s="42">
        <v>0</v>
      </c>
      <c r="X77" s="42">
        <v>0</v>
      </c>
      <c r="Y77" s="42">
        <v>0</v>
      </c>
      <c r="Z77" s="42">
        <v>0</v>
      </c>
      <c r="AA77" s="42">
        <v>0</v>
      </c>
      <c r="AB77" s="42">
        <v>0</v>
      </c>
      <c r="AC77" s="42">
        <v>0</v>
      </c>
      <c r="AD77" s="42">
        <v>0</v>
      </c>
      <c r="AE77" s="42">
        <v>0</v>
      </c>
      <c r="AF77" s="42">
        <v>0</v>
      </c>
      <c r="AG77" s="42">
        <v>0</v>
      </c>
      <c r="AH77" s="42">
        <v>0</v>
      </c>
      <c r="AI77" s="42">
        <v>0</v>
      </c>
      <c r="AJ77" s="42">
        <v>0</v>
      </c>
      <c r="AK77" s="42">
        <v>0</v>
      </c>
      <c r="AL77" s="42">
        <v>0</v>
      </c>
      <c r="AM77" s="42">
        <v>0</v>
      </c>
      <c r="AN77" s="42">
        <v>0</v>
      </c>
      <c r="AO77" s="42">
        <v>0</v>
      </c>
      <c r="AP77" s="42">
        <v>0</v>
      </c>
      <c r="AQ77" s="42">
        <v>0</v>
      </c>
      <c r="AR77" s="42">
        <v>0</v>
      </c>
      <c r="AS77" s="42">
        <v>0</v>
      </c>
      <c r="AT77" s="42">
        <v>0</v>
      </c>
      <c r="AU77" s="42">
        <v>0</v>
      </c>
      <c r="AV77" s="42">
        <v>0</v>
      </c>
      <c r="AW77" s="42">
        <v>0</v>
      </c>
      <c r="AX77" s="42">
        <v>0</v>
      </c>
      <c r="AY77" s="42">
        <v>0</v>
      </c>
      <c r="AZ77" s="42">
        <v>0</v>
      </c>
      <c r="BA77" s="42">
        <v>0</v>
      </c>
      <c r="BB77" s="42">
        <v>0</v>
      </c>
      <c r="BC77" s="42">
        <v>0</v>
      </c>
      <c r="BD77" s="42">
        <v>0</v>
      </c>
      <c r="BE77" s="42">
        <v>0</v>
      </c>
      <c r="BF77" s="42">
        <v>0</v>
      </c>
      <c r="BG77" s="42">
        <v>0</v>
      </c>
      <c r="BH77" s="42">
        <v>0</v>
      </c>
      <c r="BI77" s="42">
        <v>0</v>
      </c>
      <c r="BJ77" s="42">
        <v>0</v>
      </c>
      <c r="BK77" s="42">
        <v>0</v>
      </c>
      <c r="BL77" s="42">
        <v>0</v>
      </c>
      <c r="BM77" s="42">
        <v>0</v>
      </c>
      <c r="BN77" s="42">
        <v>0</v>
      </c>
      <c r="BO77" s="42">
        <v>0</v>
      </c>
      <c r="BP77" s="42">
        <v>0</v>
      </c>
      <c r="BQ77" s="42">
        <v>0</v>
      </c>
      <c r="BR77" s="42">
        <v>0</v>
      </c>
      <c r="BS77" s="42">
        <v>0</v>
      </c>
      <c r="BT77" s="42">
        <v>0</v>
      </c>
      <c r="BU77" s="42">
        <v>0</v>
      </c>
      <c r="BV77" s="42">
        <v>0</v>
      </c>
      <c r="BW77" s="42">
        <v>0</v>
      </c>
      <c r="BX77" s="42">
        <v>1</v>
      </c>
      <c r="BY77" s="11"/>
      <c r="BZ77" s="11"/>
      <c r="CA77" s="11"/>
      <c r="CB77" s="11"/>
      <c r="CC77" s="11"/>
      <c r="CD77" s="11"/>
      <c r="CE77" s="11"/>
      <c r="CF77" s="11"/>
      <c r="CG77" s="11"/>
      <c r="CI77" s="9"/>
      <c r="CJ77" s="9"/>
      <c r="CK77" s="9"/>
    </row>
    <row r="78" spans="1:94">
      <c r="A78" s="1"/>
      <c r="B78" s="22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I78" s="9"/>
      <c r="CJ78" s="9"/>
      <c r="CK78" s="9"/>
    </row>
    <row r="79" spans="1:94">
      <c r="A79" s="3"/>
      <c r="B79" s="9"/>
      <c r="D79" s="42">
        <f>SUM(D5:D77)</f>
        <v>1.7209074094680539</v>
      </c>
      <c r="E79" s="42">
        <f t="shared" ref="E79:BP79" si="0">SUM(E5:E77)</f>
        <v>1.8761351963572122</v>
      </c>
      <c r="F79" s="42">
        <f t="shared" si="0"/>
        <v>1.3856889544075106</v>
      </c>
      <c r="G79" s="42">
        <f t="shared" si="0"/>
        <v>1.8772476831697085</v>
      </c>
      <c r="H79" s="42">
        <f t="shared" si="0"/>
        <v>1.6735537678850636</v>
      </c>
      <c r="I79" s="42">
        <f t="shared" si="0"/>
        <v>1.7532147256501873</v>
      </c>
      <c r="J79" s="42">
        <f t="shared" si="0"/>
        <v>1.9006191746975243</v>
      </c>
      <c r="K79" s="42">
        <f t="shared" si="0"/>
        <v>2.4828420617894209</v>
      </c>
      <c r="L79" s="42">
        <f t="shared" si="0"/>
        <v>2.3813592822048708</v>
      </c>
      <c r="M79" s="42">
        <f t="shared" si="0"/>
        <v>2.2970807101115147</v>
      </c>
      <c r="N79" s="42">
        <f t="shared" si="0"/>
        <v>2.1325189356350531</v>
      </c>
      <c r="O79" s="42">
        <f t="shared" si="0"/>
        <v>2.1353100086747809</v>
      </c>
      <c r="P79" s="42">
        <f t="shared" si="0"/>
        <v>2.0150480166173477</v>
      </c>
      <c r="Q79" s="42">
        <f t="shared" si="0"/>
        <v>1.8202158739687542</v>
      </c>
      <c r="R79" s="42">
        <f t="shared" si="0"/>
        <v>1.9482635087356146</v>
      </c>
      <c r="S79" s="42">
        <f t="shared" si="0"/>
        <v>1.9635630908747941</v>
      </c>
      <c r="T79" s="42">
        <f t="shared" si="0"/>
        <v>2.0512994121283867</v>
      </c>
      <c r="U79" s="42">
        <f t="shared" si="0"/>
        <v>1.741924091002448</v>
      </c>
      <c r="V79" s="42">
        <f t="shared" si="0"/>
        <v>2.3024083981365004</v>
      </c>
      <c r="W79" s="42">
        <f t="shared" si="0"/>
        <v>2.2890183921200058</v>
      </c>
      <c r="X79" s="42">
        <f t="shared" si="0"/>
        <v>3.5331785394196582</v>
      </c>
      <c r="Y79" s="42">
        <f t="shared" si="0"/>
        <v>2.3204137304814374</v>
      </c>
      <c r="Z79" s="42">
        <f t="shared" si="0"/>
        <v>1.9870606632201733</v>
      </c>
      <c r="AA79" s="42">
        <f t="shared" si="0"/>
        <v>2.0484928014711223</v>
      </c>
      <c r="AB79" s="42">
        <f t="shared" si="0"/>
        <v>2.1389657680172727</v>
      </c>
      <c r="AC79" s="42">
        <f t="shared" si="0"/>
        <v>1.7377462340472158</v>
      </c>
      <c r="AD79" s="42">
        <f t="shared" si="0"/>
        <v>2.0400638076326687</v>
      </c>
      <c r="AE79" s="42">
        <f t="shared" si="0"/>
        <v>2.0632222646317868</v>
      </c>
      <c r="AF79" s="42">
        <f t="shared" si="0"/>
        <v>2.102617268869194</v>
      </c>
      <c r="AG79" s="42">
        <f t="shared" si="0"/>
        <v>2.0917804724928444</v>
      </c>
      <c r="AH79" s="42">
        <f t="shared" si="0"/>
        <v>2.0469481326066412</v>
      </c>
      <c r="AI79" s="42">
        <f t="shared" si="0"/>
        <v>1.8227547320147128</v>
      </c>
      <c r="AJ79" s="42">
        <f t="shared" si="0"/>
        <v>2.0356744568017402</v>
      </c>
      <c r="AK79" s="42">
        <f t="shared" si="0"/>
        <v>1.988009220282472</v>
      </c>
      <c r="AL79" s="42">
        <f t="shared" si="0"/>
        <v>2.272882666265915</v>
      </c>
      <c r="AM79" s="42">
        <f t="shared" si="0"/>
        <v>2.0481135784994406</v>
      </c>
      <c r="AN79" s="42">
        <f t="shared" si="0"/>
        <v>1.6225546532279294</v>
      </c>
      <c r="AO79" s="42">
        <f t="shared" si="0"/>
        <v>1.8408430849099724</v>
      </c>
      <c r="AP79" s="42">
        <f t="shared" si="0"/>
        <v>1.8027863766804344</v>
      </c>
      <c r="AQ79" s="42">
        <f t="shared" si="0"/>
        <v>2.0058284861034892</v>
      </c>
      <c r="AR79" s="42">
        <f t="shared" si="0"/>
        <v>2.0028042792169454</v>
      </c>
      <c r="AS79" s="42">
        <f t="shared" si="0"/>
        <v>1.4875284512259324</v>
      </c>
      <c r="AT79" s="42">
        <f t="shared" si="0"/>
        <v>1.613660810313752</v>
      </c>
      <c r="AU79" s="42">
        <f t="shared" si="0"/>
        <v>1.5643365753372811</v>
      </c>
      <c r="AV79" s="42">
        <f t="shared" si="0"/>
        <v>1.8894443942667323</v>
      </c>
      <c r="AW79" s="42">
        <f t="shared" si="0"/>
        <v>1.6238874696021803</v>
      </c>
      <c r="AX79" s="42">
        <f t="shared" si="0"/>
        <v>1.5704479012212356</v>
      </c>
      <c r="AY79" s="42">
        <f t="shared" si="0"/>
        <v>2.0144106793329652</v>
      </c>
      <c r="AZ79" s="42">
        <f t="shared" si="0"/>
        <v>1.7696333154307105</v>
      </c>
      <c r="BA79" s="42">
        <f t="shared" si="0"/>
        <v>1.895508365704492</v>
      </c>
      <c r="BB79" s="42">
        <f t="shared" si="0"/>
        <v>1.5954417771125537</v>
      </c>
      <c r="BC79" s="42">
        <f t="shared" si="0"/>
        <v>1.6989365365332856</v>
      </c>
      <c r="BD79" s="42">
        <f t="shared" si="0"/>
        <v>1.8499608716962772</v>
      </c>
      <c r="BE79" s="42">
        <f t="shared" si="0"/>
        <v>1.7364366648496379</v>
      </c>
      <c r="BF79" s="42">
        <f t="shared" si="0"/>
        <v>1.8588202480605915</v>
      </c>
      <c r="BG79" s="42">
        <f t="shared" si="0"/>
        <v>1.7949543184383632</v>
      </c>
      <c r="BH79" s="42">
        <f t="shared" si="0"/>
        <v>1.4251169720165937</v>
      </c>
      <c r="BI79" s="42">
        <f t="shared" si="0"/>
        <v>1.4618864100858993</v>
      </c>
      <c r="BJ79" s="42">
        <f t="shared" si="0"/>
        <v>1.1103418109655747</v>
      </c>
      <c r="BK79" s="42">
        <f t="shared" si="0"/>
        <v>1.4328214430750847</v>
      </c>
      <c r="BL79" s="42">
        <f t="shared" si="0"/>
        <v>1.485669261916247</v>
      </c>
      <c r="BM79" s="42">
        <f t="shared" si="0"/>
        <v>1.9893777721737853</v>
      </c>
      <c r="BN79" s="42">
        <f t="shared" si="0"/>
        <v>1.5002214866776269</v>
      </c>
      <c r="BO79" s="42">
        <f t="shared" si="0"/>
        <v>1.4585936637207528</v>
      </c>
      <c r="BP79" s="42">
        <f t="shared" si="0"/>
        <v>1.2511022404027106</v>
      </c>
      <c r="BQ79" s="42">
        <f t="shared" ref="BQ79:BX79" si="1">SUM(BQ5:BQ77)</f>
        <v>1.3894849169307897</v>
      </c>
      <c r="BR79" s="42">
        <f t="shared" si="1"/>
        <v>1.2235786993844695</v>
      </c>
      <c r="BS79" s="42">
        <f t="shared" si="1"/>
        <v>1.3848751006750906</v>
      </c>
      <c r="BT79" s="42">
        <f t="shared" si="1"/>
        <v>1.4616344818917173</v>
      </c>
      <c r="BU79" s="42">
        <f t="shared" si="1"/>
        <v>1.5929784893136489</v>
      </c>
      <c r="BV79" s="42">
        <f t="shared" si="1"/>
        <v>1.5831224463098212</v>
      </c>
      <c r="BW79" s="42">
        <f t="shared" si="1"/>
        <v>1.6730784493723467</v>
      </c>
      <c r="BX79" s="42">
        <f t="shared" si="1"/>
        <v>1</v>
      </c>
      <c r="BY79" s="11"/>
      <c r="BZ79" s="11"/>
      <c r="CA79" s="11"/>
      <c r="CB79" s="11"/>
      <c r="CC79" s="11"/>
      <c r="CD79" s="11"/>
      <c r="CE79" s="11"/>
      <c r="CF79" s="11"/>
      <c r="CG79" s="11"/>
      <c r="CI79" s="9"/>
      <c r="CJ79" s="9"/>
      <c r="CK79" s="9"/>
    </row>
    <row r="80" spans="1:94">
      <c r="B80" s="9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I80" s="9"/>
      <c r="CJ80" s="9"/>
      <c r="CK80" s="9"/>
    </row>
    <row r="81" spans="2:89">
      <c r="B81" s="9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I81" s="9"/>
      <c r="CJ81" s="9"/>
      <c r="CK81" s="9"/>
    </row>
    <row r="82" spans="2:89">
      <c r="B82" s="9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I82" s="9"/>
      <c r="CJ82" s="9"/>
      <c r="CK82" s="9"/>
    </row>
    <row r="83" spans="2:89">
      <c r="B83" s="9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I83" s="9"/>
      <c r="CJ83" s="9"/>
      <c r="CK83" s="9"/>
    </row>
    <row r="84" spans="2:89">
      <c r="B84" s="9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I84" s="9"/>
      <c r="CJ84" s="9"/>
      <c r="CK84" s="9"/>
    </row>
    <row r="85" spans="2:89">
      <c r="B85" s="9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I85" s="9"/>
      <c r="CJ85" s="9"/>
      <c r="CK85" s="9"/>
    </row>
    <row r="86" spans="2:89">
      <c r="B86" s="9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I86" s="9"/>
      <c r="CJ86" s="9"/>
      <c r="CK86" s="9"/>
    </row>
    <row r="87" spans="2:89">
      <c r="B87" s="9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I87" s="9"/>
      <c r="CJ87" s="9"/>
      <c r="CK87" s="9"/>
    </row>
    <row r="88" spans="2:89">
      <c r="B88" s="9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I88" s="9"/>
      <c r="CJ88" s="9"/>
      <c r="CK88" s="9"/>
    </row>
    <row r="89" spans="2:89">
      <c r="B89" s="9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I89" s="9"/>
      <c r="CJ89" s="9"/>
      <c r="CK89" s="9"/>
    </row>
    <row r="90" spans="2:89">
      <c r="B90" s="9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I90" s="9"/>
      <c r="CJ90" s="9"/>
      <c r="CK90" s="9"/>
    </row>
    <row r="91" spans="2:89"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I91" s="9"/>
      <c r="CJ91" s="9"/>
      <c r="CK91" s="9"/>
    </row>
    <row r="92" spans="2:89">
      <c r="B92" s="9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I92" s="9"/>
      <c r="CJ92" s="9"/>
      <c r="CK92" s="9"/>
    </row>
    <row r="93" spans="2:89">
      <c r="B93" s="9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I93" s="9"/>
      <c r="CJ93" s="9"/>
      <c r="CK93" s="9"/>
    </row>
    <row r="94" spans="2:89">
      <c r="B94" s="9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I94" s="9"/>
      <c r="CJ94" s="9"/>
      <c r="CK94" s="9"/>
    </row>
    <row r="95" spans="2:89">
      <c r="B95" s="9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I95" s="9"/>
      <c r="CJ95" s="9"/>
      <c r="CK95" s="9"/>
    </row>
    <row r="96" spans="2:89">
      <c r="B96" s="9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I96" s="9"/>
      <c r="CJ96" s="9"/>
      <c r="CK96" s="9"/>
    </row>
    <row r="97" spans="2:89">
      <c r="B97" s="9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I97" s="9"/>
      <c r="CJ97" s="9"/>
      <c r="CK97" s="9"/>
    </row>
    <row r="98" spans="2:89">
      <c r="B98" s="9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I98" s="9"/>
      <c r="CJ98" s="9"/>
      <c r="CK98" s="9"/>
    </row>
    <row r="99" spans="2:89">
      <c r="B99" s="9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I99" s="9"/>
      <c r="CJ99" s="9"/>
      <c r="CK99" s="9"/>
    </row>
    <row r="100" spans="2:89">
      <c r="B100" s="9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I100" s="9"/>
      <c r="CJ100" s="9"/>
      <c r="CK100" s="9"/>
    </row>
    <row r="101" spans="2:89">
      <c r="B101" s="9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I101" s="9"/>
      <c r="CJ101" s="9"/>
      <c r="CK101" s="9"/>
    </row>
    <row r="102" spans="2:89">
      <c r="B102" s="9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I102" s="9"/>
      <c r="CJ102" s="9"/>
      <c r="CK102" s="9"/>
    </row>
    <row r="103" spans="2:89">
      <c r="CI103" s="9"/>
      <c r="CJ103" s="9"/>
      <c r="CK103" s="9"/>
    </row>
    <row r="104" spans="2:89"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9"/>
      <c r="CJ104" s="9"/>
      <c r="CK104" s="9"/>
    </row>
    <row r="105" spans="2:89"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I105" s="9"/>
      <c r="CJ105" s="9"/>
      <c r="CK105" s="9"/>
    </row>
    <row r="106" spans="2:89"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I106" s="9"/>
      <c r="CJ106" s="9"/>
      <c r="CK106" s="9"/>
    </row>
    <row r="107" spans="2:89"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I107" s="9"/>
      <c r="CJ107" s="9"/>
      <c r="CK107" s="9"/>
    </row>
    <row r="108" spans="2:89"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I108" s="9"/>
      <c r="CJ108" s="9"/>
      <c r="CK108" s="9"/>
    </row>
    <row r="109" spans="2:89"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I109" s="9"/>
      <c r="CJ109" s="9"/>
      <c r="CK109" s="9"/>
    </row>
    <row r="110" spans="2:89"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I110" s="9"/>
      <c r="CJ110" s="9"/>
      <c r="CK110" s="9"/>
    </row>
    <row r="111" spans="2:89"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I111" s="9"/>
      <c r="CJ111" s="9"/>
      <c r="CK111" s="9"/>
    </row>
    <row r="116" spans="4:76"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</row>
    <row r="117" spans="4:76"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</row>
    <row r="118" spans="4:76"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</row>
    <row r="120" spans="4:76"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</row>
    <row r="121" spans="4:76"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</row>
    <row r="124" spans="4:76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</row>
    <row r="125" spans="4:76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</row>
    <row r="127" spans="4:76"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</row>
    <row r="128" spans="4:76"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</row>
    <row r="132" spans="1:76">
      <c r="A132" s="39"/>
      <c r="B132" s="39"/>
      <c r="C132" s="39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40"/>
      <c r="AK132" s="40"/>
      <c r="AL132" s="40"/>
      <c r="AM132" s="40"/>
      <c r="AN132" s="40"/>
      <c r="AO132" s="40"/>
      <c r="AP132" s="40"/>
      <c r="AQ132" s="40"/>
      <c r="AR132" s="40"/>
      <c r="AS132" s="40"/>
      <c r="AT132" s="40"/>
      <c r="AU132" s="40"/>
      <c r="AV132" s="40"/>
      <c r="AW132" s="40"/>
      <c r="AX132" s="40"/>
      <c r="AY132" s="40"/>
      <c r="AZ132" s="40"/>
      <c r="BA132" s="40"/>
      <c r="BB132" s="40"/>
      <c r="BC132" s="40"/>
      <c r="BD132" s="40"/>
      <c r="BE132" s="40"/>
      <c r="BF132" s="40"/>
      <c r="BG132" s="40"/>
      <c r="BH132" s="40"/>
      <c r="BI132" s="40"/>
      <c r="BJ132" s="40"/>
      <c r="BK132" s="40"/>
      <c r="BL132" s="40"/>
      <c r="BM132" s="40"/>
      <c r="BN132" s="40"/>
      <c r="BO132" s="40"/>
      <c r="BP132" s="40"/>
      <c r="BQ132" s="40"/>
      <c r="BR132" s="40"/>
      <c r="BS132" s="40"/>
      <c r="BT132" s="40"/>
      <c r="BU132" s="40"/>
      <c r="BV132" s="40"/>
      <c r="BW132" s="40"/>
      <c r="BX132" s="40"/>
    </row>
    <row r="133" spans="1:76">
      <c r="A133" s="39"/>
      <c r="B133" s="39"/>
      <c r="C133" s="39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F133" s="40"/>
      <c r="AG133" s="40"/>
      <c r="AH133" s="40"/>
      <c r="AI133" s="40"/>
      <c r="AJ133" s="40"/>
      <c r="AK133" s="40"/>
      <c r="AL133" s="40"/>
      <c r="AM133" s="40"/>
      <c r="AN133" s="40"/>
      <c r="AO133" s="40"/>
      <c r="AP133" s="40"/>
      <c r="AQ133" s="40"/>
      <c r="AR133" s="40"/>
      <c r="AS133" s="40"/>
      <c r="AT133" s="40"/>
      <c r="AU133" s="40"/>
      <c r="AV133" s="40"/>
      <c r="AW133" s="40"/>
      <c r="AX133" s="40"/>
      <c r="AY133" s="40"/>
      <c r="AZ133" s="40"/>
      <c r="BA133" s="40"/>
      <c r="BB133" s="40"/>
      <c r="BC133" s="40"/>
      <c r="BD133" s="40"/>
      <c r="BE133" s="40"/>
      <c r="BF133" s="40"/>
      <c r="BG133" s="40"/>
      <c r="BH133" s="40"/>
      <c r="BI133" s="40"/>
      <c r="BJ133" s="40"/>
      <c r="BK133" s="40"/>
      <c r="BL133" s="40"/>
      <c r="BM133" s="40"/>
      <c r="BN133" s="40"/>
      <c r="BO133" s="40"/>
      <c r="BP133" s="40"/>
      <c r="BQ133" s="40"/>
      <c r="BR133" s="40"/>
      <c r="BS133" s="40"/>
      <c r="BT133" s="40"/>
      <c r="BU133" s="40"/>
      <c r="BV133" s="40"/>
      <c r="BW133" s="40"/>
      <c r="BX133" s="40"/>
    </row>
    <row r="134" spans="1:76">
      <c r="A134" s="39"/>
      <c r="B134" s="39"/>
      <c r="C134" s="39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F134" s="40"/>
      <c r="AG134" s="40"/>
      <c r="AH134" s="40"/>
      <c r="AI134" s="40"/>
      <c r="AJ134" s="40"/>
      <c r="AK134" s="40"/>
      <c r="AL134" s="40"/>
      <c r="AM134" s="40"/>
      <c r="AN134" s="40"/>
      <c r="AO134" s="40"/>
      <c r="AP134" s="40"/>
      <c r="AQ134" s="40"/>
      <c r="AR134" s="40"/>
      <c r="AS134" s="40"/>
      <c r="AT134" s="40"/>
      <c r="AU134" s="40"/>
      <c r="AV134" s="40"/>
      <c r="AW134" s="40"/>
      <c r="AX134" s="40"/>
      <c r="AY134" s="40"/>
      <c r="AZ134" s="40"/>
      <c r="BA134" s="40"/>
      <c r="BB134" s="40"/>
      <c r="BC134" s="40"/>
      <c r="BD134" s="40"/>
      <c r="BE134" s="40"/>
      <c r="BF134" s="40"/>
      <c r="BG134" s="40"/>
      <c r="BH134" s="40"/>
      <c r="BI134" s="40"/>
      <c r="BJ134" s="40"/>
      <c r="BK134" s="40"/>
      <c r="BL134" s="40"/>
      <c r="BM134" s="40"/>
      <c r="BN134" s="40"/>
      <c r="BO134" s="40"/>
      <c r="BP134" s="40"/>
      <c r="BQ134" s="40"/>
      <c r="BR134" s="40"/>
      <c r="BS134" s="40"/>
      <c r="BT134" s="40"/>
      <c r="BU134" s="40"/>
      <c r="BV134" s="40"/>
      <c r="BW134" s="40"/>
      <c r="BX134" s="40"/>
    </row>
    <row r="135" spans="1:76">
      <c r="A135" s="39"/>
      <c r="B135" s="39"/>
      <c r="C135" s="39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  <c r="AJ135" s="40"/>
      <c r="AK135" s="40"/>
      <c r="AL135" s="40"/>
      <c r="AM135" s="40"/>
      <c r="AN135" s="40"/>
      <c r="AO135" s="40"/>
      <c r="AP135" s="40"/>
      <c r="AQ135" s="40"/>
      <c r="AR135" s="40"/>
      <c r="AS135" s="40"/>
      <c r="AT135" s="40"/>
      <c r="AU135" s="40"/>
      <c r="AV135" s="40"/>
      <c r="AW135" s="40"/>
      <c r="AX135" s="40"/>
      <c r="AY135" s="40"/>
      <c r="AZ135" s="40"/>
      <c r="BA135" s="40"/>
      <c r="BB135" s="40"/>
      <c r="BC135" s="40"/>
      <c r="BD135" s="40"/>
      <c r="BE135" s="40"/>
      <c r="BF135" s="40"/>
      <c r="BG135" s="40"/>
      <c r="BH135" s="40"/>
      <c r="BI135" s="40"/>
      <c r="BJ135" s="40"/>
      <c r="BK135" s="40"/>
      <c r="BL135" s="40"/>
      <c r="BM135" s="40"/>
      <c r="BN135" s="40"/>
      <c r="BO135" s="40"/>
      <c r="BP135" s="40"/>
      <c r="BQ135" s="40"/>
      <c r="BR135" s="40"/>
      <c r="BS135" s="40"/>
      <c r="BT135" s="40"/>
      <c r="BU135" s="40"/>
      <c r="BV135" s="40"/>
      <c r="BW135" s="40"/>
      <c r="BX135" s="40"/>
    </row>
    <row r="136" spans="1:76">
      <c r="A136" s="39"/>
      <c r="B136" s="39"/>
      <c r="C136" s="39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  <c r="AJ136" s="40"/>
      <c r="AK136" s="40"/>
      <c r="AL136" s="40"/>
      <c r="AM136" s="40"/>
      <c r="AN136" s="40"/>
      <c r="AO136" s="40"/>
      <c r="AP136" s="40"/>
      <c r="AQ136" s="40"/>
      <c r="AR136" s="40"/>
      <c r="AS136" s="40"/>
      <c r="AT136" s="40"/>
      <c r="AU136" s="40"/>
      <c r="AV136" s="40"/>
      <c r="AW136" s="40"/>
      <c r="AX136" s="40"/>
      <c r="AY136" s="40"/>
      <c r="AZ136" s="40"/>
      <c r="BA136" s="40"/>
      <c r="BB136" s="40"/>
      <c r="BC136" s="40"/>
      <c r="BD136" s="40"/>
      <c r="BE136" s="40"/>
      <c r="BF136" s="40"/>
      <c r="BG136" s="40"/>
      <c r="BH136" s="40"/>
      <c r="BI136" s="40"/>
      <c r="BJ136" s="40"/>
      <c r="BK136" s="40"/>
      <c r="BL136" s="40"/>
      <c r="BM136" s="40"/>
      <c r="BN136" s="40"/>
      <c r="BO136" s="40"/>
      <c r="BP136" s="40"/>
      <c r="BQ136" s="40"/>
      <c r="BR136" s="40"/>
      <c r="BS136" s="40"/>
      <c r="BT136" s="40"/>
      <c r="BU136" s="40"/>
      <c r="BV136" s="40"/>
      <c r="BW136" s="40"/>
      <c r="BX136" s="40"/>
    </row>
    <row r="137" spans="1:76">
      <c r="A137" s="39"/>
      <c r="B137" s="39"/>
      <c r="C137" s="39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  <c r="AI137" s="40"/>
      <c r="AJ137" s="40"/>
      <c r="AK137" s="40"/>
      <c r="AL137" s="40"/>
      <c r="AM137" s="40"/>
      <c r="AN137" s="40"/>
      <c r="AO137" s="40"/>
      <c r="AP137" s="40"/>
      <c r="AQ137" s="40"/>
      <c r="AR137" s="40"/>
      <c r="AS137" s="40"/>
      <c r="AT137" s="40"/>
      <c r="AU137" s="40"/>
      <c r="AV137" s="40"/>
      <c r="AW137" s="40"/>
      <c r="AX137" s="40"/>
      <c r="AY137" s="40"/>
      <c r="AZ137" s="40"/>
      <c r="BA137" s="40"/>
      <c r="BB137" s="40"/>
      <c r="BC137" s="40"/>
      <c r="BD137" s="40"/>
      <c r="BE137" s="40"/>
      <c r="BF137" s="40"/>
      <c r="BG137" s="40"/>
      <c r="BH137" s="40"/>
      <c r="BI137" s="40"/>
      <c r="BJ137" s="40"/>
      <c r="BK137" s="40"/>
      <c r="BL137" s="40"/>
      <c r="BM137" s="40"/>
      <c r="BN137" s="40"/>
      <c r="BO137" s="40"/>
      <c r="BP137" s="40"/>
      <c r="BQ137" s="40"/>
      <c r="BR137" s="40"/>
      <c r="BS137" s="40"/>
      <c r="BT137" s="40"/>
      <c r="BU137" s="40"/>
      <c r="BV137" s="40"/>
      <c r="BW137" s="40"/>
      <c r="BX137" s="40"/>
    </row>
  </sheetData>
  <phoneticPr fontId="3" type="noConversion"/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05A40907E22A44A04B53D7345D6DBB" ma:contentTypeVersion="12" ma:contentTypeDescription="Crie um novo documento." ma:contentTypeScope="" ma:versionID="78d3bcda57241e335acbe8ee7dc65d50">
  <xsd:schema xmlns:xsd="http://www.w3.org/2001/XMLSchema" xmlns:xs="http://www.w3.org/2001/XMLSchema" xmlns:p="http://schemas.microsoft.com/office/2006/metadata/properties" xmlns:ns2="e6ab3a8c-1b9d-4e48-929c-0169f452390a" xmlns:ns3="c2692117-a0d7-4be3-956d-8428dc4fd62b" xmlns:ns4="da298a69-1833-4b3d-9e07-d63a39461a7d" targetNamespace="http://schemas.microsoft.com/office/2006/metadata/properties" ma:root="true" ma:fieldsID="c61f6b2b132b4914b1ff4283b54bd4c1" ns2:_="" ns3:_="" ns4:_="">
    <xsd:import namespace="e6ab3a8c-1b9d-4e48-929c-0169f452390a"/>
    <xsd:import namespace="c2692117-a0d7-4be3-956d-8428dc4fd62b"/>
    <xsd:import namespace="da298a69-1833-4b3d-9e07-d63a39461a7d"/>
    <xsd:element name="properties">
      <xsd:complexType>
        <xsd:sequence>
          <xsd:element name="documentManagement">
            <xsd:complexType>
              <xsd:all>
                <xsd:element ref="ns2:Publicacao" minOccurs="0"/>
                <xsd:element ref="ns2:Topico" minOccurs="0"/>
                <xsd:element ref="ns2:Topico_x003a_ID" minOccurs="0"/>
                <xsd:element ref="ns2:Ordem" minOccurs="0"/>
                <xsd:element ref="ns3:ka0f0c7cfd80493d8c6a33a83b804b29" minOccurs="0"/>
                <xsd:element ref="ns3:TaxCatchAll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ab3a8c-1b9d-4e48-929c-0169f452390a" elementFormDefault="qualified">
    <xsd:import namespace="http://schemas.microsoft.com/office/2006/documentManagement/types"/>
    <xsd:import namespace="http://schemas.microsoft.com/office/infopath/2007/PartnerControls"/>
    <xsd:element name="Publicacao" ma:index="8" nillable="true" ma:displayName="Publicação" ma:list="{72f10568-9049-4e7f-b6b9-6b3967372d08}" ma:internalName="Publicacao" ma:readOnly="false" ma:showField="Title">
      <xsd:simpleType>
        <xsd:restriction base="dms:Lookup"/>
      </xsd:simpleType>
    </xsd:element>
    <xsd:element name="Topico" ma:index="9" nillable="true" ma:displayName="Topico" ma:list="{3f9e33a3-6c74-49f3-9d56-b602ca9235b5}" ma:internalName="Topico" ma:readOnly="false" ma:showField="Title">
      <xsd:simpleType>
        <xsd:restriction base="dms:Lookup"/>
      </xsd:simpleType>
    </xsd:element>
    <xsd:element name="Topico_x003a_ID" ma:index="10" nillable="true" ma:displayName="Topico:ID" ma:list="{3f9e33a3-6c74-49f3-9d56-b602ca9235b5}" ma:internalName="Topico_x003a_ID" ma:readOnly="true" ma:showField="ID" ma:web="da298a69-1833-4b3d-9e07-d63a39461a7d">
      <xsd:simpleType>
        <xsd:restriction base="dms:Lookup"/>
      </xsd:simpleType>
    </xsd:element>
    <xsd:element name="Ordem" ma:index="11" nillable="true" ma:displayName="Ordem" ma:decimals="0" ma:internalName="Ordem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92117-a0d7-4be3-956d-8428dc4fd62b" elementFormDefault="qualified">
    <xsd:import namespace="http://schemas.microsoft.com/office/2006/documentManagement/types"/>
    <xsd:import namespace="http://schemas.microsoft.com/office/infopath/2007/PartnerControls"/>
    <xsd:element name="ka0f0c7cfd80493d8c6a33a83b804b29" ma:index="13" nillable="true" ma:taxonomy="true" ma:internalName="ka0f0c7cfd80493d8c6a33a83b804b29" ma:taxonomyFieldName="Tag" ma:displayName="Tag" ma:default="" ma:fieldId="{4a0f0c7c-fd80-493d-8c6a-33a83b804b29}" ma:taxonomyMulti="true" ma:sspId="31423334-e3fc-4ff3-9956-0d09b48b681f" ma:termSetId="8eb7b6e9-68ed-45e4-995f-8bfb18a636f1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9227de3-58a8-4547-bb45-02a6b61feb5f}" ma:internalName="TaxCatchAll" ma:showField="CatchAllData" ma:web="c2692117-a0d7-4be3-956d-8428dc4fd6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298a69-1833-4b3d-9e07-d63a39461a7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o xmlns="e6ab3a8c-1b9d-4e48-929c-0169f452390a" xsi:nil="true"/>
    <Publicacao xmlns="e6ab3a8c-1b9d-4e48-929c-0169f452390a">992</Publicacao>
    <ka0f0c7cfd80493d8c6a33a83b804b29 xmlns="c2692117-a0d7-4be3-956d-8428dc4fd62b">
      <Terms xmlns="http://schemas.microsoft.com/office/infopath/2007/PartnerControls"/>
    </ka0f0c7cfd80493d8c6a33a83b804b29>
    <TaxCatchAll xmlns="c2692117-a0d7-4be3-956d-8428dc4fd62b"/>
    <Ordem xmlns="e6ab3a8c-1b9d-4e48-929c-0169f452390a">98</Ordem>
  </documentManagement>
</p:properties>
</file>

<file path=customXml/itemProps1.xml><?xml version="1.0" encoding="utf-8"?>
<ds:datastoreItem xmlns:ds="http://schemas.openxmlformats.org/officeDocument/2006/customXml" ds:itemID="{D5955573-1BF8-486D-8958-19BA2BA52789}"/>
</file>

<file path=customXml/itemProps2.xml><?xml version="1.0" encoding="utf-8"?>
<ds:datastoreItem xmlns:ds="http://schemas.openxmlformats.org/officeDocument/2006/customXml" ds:itemID="{676528A8-0A41-4257-87A8-139344719BA7}"/>
</file>

<file path=customXml/itemProps3.xml><?xml version="1.0" encoding="utf-8"?>
<ds:datastoreItem xmlns:ds="http://schemas.openxmlformats.org/officeDocument/2006/customXml" ds:itemID="{BCC2DFF9-107E-4CD7-833C-DA18048BD3C0}"/>
</file>

<file path=docMetadata/LabelInfo.xml><?xml version="1.0" encoding="utf-8"?>
<clbl:labelList xmlns:clbl="http://schemas.microsoft.com/office/2020/mipLabelMetadata">
  <clbl:label id="{96a21d00-d811-4c05-8ac4-2d5708526a0a}" enabled="0" method="" siteId="{96a21d00-d811-4c05-8ac4-2d5708526a0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Ademir Rocha</dc:creator>
  <cp:keywords/>
  <dc:description/>
  <cp:lastModifiedBy/>
  <cp:revision/>
  <dcterms:created xsi:type="dcterms:W3CDTF">2015-06-05T18:17:20Z</dcterms:created>
  <dcterms:modified xsi:type="dcterms:W3CDTF">2026-08-31T12:14:01Z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0x010100C605A40907E22A44A04B53D7345D6DBB</vt:lpwstr>
  </property>
  <property fmtid="{D5CDD505-2E9C-101B-9397-08002B2CF9AE}" pid="3" name="Tag">
    <vt:lpwstr/>
  </property>
</Properties>
</file>