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caiol\Downloads\"/>
    </mc:Choice>
  </mc:AlternateContent>
  <xr:revisionPtr revIDLastSave="0" documentId="13_ncr:1_{F82B75C8-1A6C-40AD-B553-245DA4A17B3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E9" i="1" s="1"/>
  <c r="F9" i="1" s="1"/>
  <c r="G9" i="1" s="1"/>
  <c r="C8" i="1"/>
  <c r="E8" i="1" s="1"/>
  <c r="F8" i="1" s="1"/>
  <c r="G8" i="1" s="1"/>
  <c r="C7" i="1"/>
  <c r="E7" i="1" s="1"/>
  <c r="F7" i="1" s="1"/>
  <c r="G7" i="1" s="1"/>
  <c r="C6" i="1"/>
  <c r="E6" i="1" s="1"/>
  <c r="F6" i="1" s="1"/>
  <c r="G6" i="1" s="1"/>
  <c r="C5" i="1"/>
  <c r="E5" i="1" s="1"/>
  <c r="F5" i="1" s="1"/>
  <c r="G5" i="1" s="1"/>
  <c r="C4" i="1"/>
  <c r="E4" i="1" s="1"/>
  <c r="F4" i="1" s="1"/>
  <c r="G4" i="1" s="1"/>
</calcChain>
</file>

<file path=xl/sharedStrings.xml><?xml version="1.0" encoding="utf-8"?>
<sst xmlns="http://schemas.openxmlformats.org/spreadsheetml/2006/main" count="18" uniqueCount="17">
  <si>
    <t>Fatores de emissão para energia elétrica</t>
  </si>
  <si>
    <t>Combustível</t>
  </si>
  <si>
    <t>Energia Térmica</t>
  </si>
  <si>
    <t>Energia Elétrica</t>
  </si>
  <si>
    <t>Fator de Emissão utilizado</t>
  </si>
  <si>
    <t>(tC / TJ)</t>
  </si>
  <si>
    <r>
      <t>(tCO</t>
    </r>
    <r>
      <rPr>
        <vertAlign val="subscript"/>
        <sz val="8"/>
        <rFont val="Tahoma"/>
        <family val="2"/>
      </rPr>
      <t>2</t>
    </r>
    <r>
      <rPr>
        <sz val="8"/>
        <rFont val="Tahoma"/>
        <family val="2"/>
      </rPr>
      <t xml:space="preserve"> / TJ)</t>
    </r>
  </si>
  <si>
    <r>
      <t>(tCO</t>
    </r>
    <r>
      <rPr>
        <vertAlign val="subscript"/>
        <sz val="8"/>
        <rFont val="Tahoma"/>
        <family val="2"/>
      </rPr>
      <t>2</t>
    </r>
    <r>
      <rPr>
        <sz val="8"/>
        <rFont val="Tahoma"/>
        <family val="2"/>
      </rPr>
      <t xml:space="preserve"> / GWh)</t>
    </r>
  </si>
  <si>
    <r>
      <t>(tCO</t>
    </r>
    <r>
      <rPr>
        <vertAlign val="subscript"/>
        <sz val="8"/>
        <rFont val="Tahoma"/>
        <family val="2"/>
      </rPr>
      <t>2</t>
    </r>
    <r>
      <rPr>
        <sz val="8"/>
        <rFont val="Tahoma"/>
        <family val="2"/>
      </rPr>
      <t xml:space="preserve"> / MWh)</t>
    </r>
  </si>
  <si>
    <t>Gás Natural simples</t>
  </si>
  <si>
    <t>Gás Natural C.C</t>
  </si>
  <si>
    <t>Carvão Pulv.</t>
  </si>
  <si>
    <t>Carvão Leito Fluid.</t>
  </si>
  <si>
    <t>Óleo Diesel</t>
  </si>
  <si>
    <t>Óleo Combustível</t>
  </si>
  <si>
    <t>Eficiência térmica *</t>
  </si>
  <si>
    <t>* Valores médios de referência para novos empreendimentos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</si>
</sst>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vertAlign val="subscript"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2" xfId="0" applyFont="1" applyFill="1" applyBorder="1"/>
    <xf numFmtId="2" fontId="4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4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0" fontId="4" fillId="0" borderId="1" xfId="0" applyFont="1" applyFill="1" applyBorder="1"/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9" fontId="4" fillId="3" borderId="2" xfId="1" applyFont="1" applyFill="1" applyBorder="1" applyAlignment="1">
      <alignment horizontal="center"/>
    </xf>
    <xf numFmtId="9" fontId="4" fillId="3" borderId="0" xfId="1" applyFont="1" applyFill="1" applyBorder="1" applyAlignment="1">
      <alignment horizontal="center"/>
    </xf>
    <xf numFmtId="9" fontId="4" fillId="3" borderId="1" xfId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showGridLines="0" tabSelected="1" zoomScale="140" zoomScaleNormal="140" workbookViewId="0">
      <selection activeCell="C14" sqref="C14"/>
    </sheetView>
  </sheetViews>
  <sheetFormatPr defaultRowHeight="14.4" x14ac:dyDescent="0.3"/>
  <cols>
    <col min="1" max="1" width="14.44140625" bestFit="1" customWidth="1"/>
    <col min="4" max="4" width="9.6640625" customWidth="1"/>
    <col min="6" max="6" width="10.109375" bestFit="1" customWidth="1"/>
    <col min="7" max="7" width="10.33203125" bestFit="1" customWidth="1"/>
  </cols>
  <sheetData>
    <row r="1" spans="1:7" x14ac:dyDescent="0.3">
      <c r="A1" s="18" t="s">
        <v>0</v>
      </c>
      <c r="B1" s="18"/>
      <c r="C1" s="18"/>
      <c r="D1" s="18"/>
      <c r="E1" s="18"/>
      <c r="F1" s="18"/>
      <c r="G1" s="18"/>
    </row>
    <row r="2" spans="1:7" ht="30.6" x14ac:dyDescent="0.3">
      <c r="A2" s="21" t="s">
        <v>1</v>
      </c>
      <c r="B2" s="19" t="s">
        <v>2</v>
      </c>
      <c r="C2" s="19"/>
      <c r="D2" s="20" t="s">
        <v>15</v>
      </c>
      <c r="E2" s="19" t="s">
        <v>3</v>
      </c>
      <c r="F2" s="19"/>
      <c r="G2" s="15" t="s">
        <v>4</v>
      </c>
    </row>
    <row r="3" spans="1:7" x14ac:dyDescent="0.3">
      <c r="A3" s="21"/>
      <c r="B3" s="16" t="s">
        <v>5</v>
      </c>
      <c r="C3" s="16" t="s">
        <v>6</v>
      </c>
      <c r="D3" s="20"/>
      <c r="E3" s="16" t="s">
        <v>6</v>
      </c>
      <c r="F3" s="16" t="s">
        <v>7</v>
      </c>
      <c r="G3" s="17" t="s">
        <v>8</v>
      </c>
    </row>
    <row r="4" spans="1:7" x14ac:dyDescent="0.3">
      <c r="A4" s="1" t="s">
        <v>9</v>
      </c>
      <c r="B4" s="2">
        <v>15.3</v>
      </c>
      <c r="C4" s="2">
        <f t="shared" ref="C4:C9" si="0">B4*(44/12)</f>
        <v>56.1</v>
      </c>
      <c r="D4" s="12">
        <v>0.45</v>
      </c>
      <c r="E4" s="2">
        <f t="shared" ref="E4:E9" si="1">C4/D4</f>
        <v>124.66666666666667</v>
      </c>
      <c r="F4" s="2">
        <f t="shared" ref="F4:F9" si="2">E4/0.2777</f>
        <v>448.92569919577483</v>
      </c>
      <c r="G4" s="3">
        <f t="shared" ref="G4:G9" si="3">F4/1000</f>
        <v>0.44892569919577485</v>
      </c>
    </row>
    <row r="5" spans="1:7" x14ac:dyDescent="0.3">
      <c r="A5" s="4" t="s">
        <v>10</v>
      </c>
      <c r="B5" s="5">
        <v>15.3</v>
      </c>
      <c r="C5" s="5">
        <f t="shared" si="0"/>
        <v>56.1</v>
      </c>
      <c r="D5" s="13">
        <v>0.6</v>
      </c>
      <c r="E5" s="5">
        <f t="shared" si="1"/>
        <v>93.5</v>
      </c>
      <c r="F5" s="5">
        <f t="shared" si="2"/>
        <v>336.69427439683113</v>
      </c>
      <c r="G5" s="6">
        <f t="shared" si="3"/>
        <v>0.33669427439683114</v>
      </c>
    </row>
    <row r="6" spans="1:7" x14ac:dyDescent="0.3">
      <c r="A6" s="4" t="s">
        <v>11</v>
      </c>
      <c r="B6" s="5">
        <v>25.8</v>
      </c>
      <c r="C6" s="5">
        <f t="shared" si="0"/>
        <v>94.6</v>
      </c>
      <c r="D6" s="13">
        <v>0.35</v>
      </c>
      <c r="E6" s="5">
        <f t="shared" si="1"/>
        <v>270.28571428571428</v>
      </c>
      <c r="F6" s="5">
        <f t="shared" si="2"/>
        <v>973.30109573537732</v>
      </c>
      <c r="G6" s="6">
        <f t="shared" si="3"/>
        <v>0.97330109573537726</v>
      </c>
    </row>
    <row r="7" spans="1:7" x14ac:dyDescent="0.3">
      <c r="A7" s="4" t="s">
        <v>12</v>
      </c>
      <c r="B7" s="5">
        <v>25.8</v>
      </c>
      <c r="C7" s="5">
        <f t="shared" si="0"/>
        <v>94.6</v>
      </c>
      <c r="D7" s="13">
        <v>0.39</v>
      </c>
      <c r="E7" s="5">
        <f t="shared" si="1"/>
        <v>242.56410256410254</v>
      </c>
      <c r="F7" s="5">
        <f t="shared" si="2"/>
        <v>873.47534232662065</v>
      </c>
      <c r="G7" s="6">
        <f t="shared" si="3"/>
        <v>0.87347534232662061</v>
      </c>
    </row>
    <row r="8" spans="1:7" x14ac:dyDescent="0.3">
      <c r="A8" s="4" t="s">
        <v>13</v>
      </c>
      <c r="B8" s="5">
        <v>20.2</v>
      </c>
      <c r="C8" s="7">
        <f t="shared" si="0"/>
        <v>74.066666666666663</v>
      </c>
      <c r="D8" s="13">
        <v>0.38</v>
      </c>
      <c r="E8" s="5">
        <f t="shared" si="1"/>
        <v>194.91228070175438</v>
      </c>
      <c r="F8" s="5">
        <f t="shared" si="2"/>
        <v>701.88073713271297</v>
      </c>
      <c r="G8" s="6">
        <f t="shared" si="3"/>
        <v>0.70188073713271293</v>
      </c>
    </row>
    <row r="9" spans="1:7" x14ac:dyDescent="0.3">
      <c r="A9" s="8" t="s">
        <v>14</v>
      </c>
      <c r="B9" s="9">
        <v>21.1</v>
      </c>
      <c r="C9" s="10">
        <f t="shared" si="0"/>
        <v>77.366666666666674</v>
      </c>
      <c r="D9" s="14">
        <v>0.38</v>
      </c>
      <c r="E9" s="9">
        <f t="shared" si="1"/>
        <v>203.59649122807019</v>
      </c>
      <c r="F9" s="9">
        <f t="shared" si="2"/>
        <v>733.15265116337844</v>
      </c>
      <c r="G9" s="11">
        <f t="shared" si="3"/>
        <v>0.73315265116337847</v>
      </c>
    </row>
    <row r="10" spans="1:7" x14ac:dyDescent="0.3">
      <c r="A10" s="4" t="s">
        <v>16</v>
      </c>
    </row>
  </sheetData>
  <mergeCells count="5">
    <mergeCell ref="A1:G1"/>
    <mergeCell ref="B2:C2"/>
    <mergeCell ref="E2:F2"/>
    <mergeCell ref="D2:D3"/>
    <mergeCell ref="A2:A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531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83</Ordem>
  </documentManagement>
</p:properties>
</file>

<file path=customXml/itemProps1.xml><?xml version="1.0" encoding="utf-8"?>
<ds:datastoreItem xmlns:ds="http://schemas.openxmlformats.org/officeDocument/2006/customXml" ds:itemID="{AE7D27D3-274F-4460-B404-34F2847F5AF7}"/>
</file>

<file path=customXml/itemProps2.xml><?xml version="1.0" encoding="utf-8"?>
<ds:datastoreItem xmlns:ds="http://schemas.openxmlformats.org/officeDocument/2006/customXml" ds:itemID="{D5E09E6D-DD28-4C5E-9F7B-87F0EB924F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9F7B4E-B34A-4846-9D98-91DE7C1CDCF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Empresa de Pesquisa Energética - 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Fatores de emissão para energia elétrica</dc:title>
  <dc:creator>Caio Monteiro Leocadio</dc:creator>
  <cp:lastModifiedBy>Caio Leocadio</cp:lastModifiedBy>
  <dcterms:created xsi:type="dcterms:W3CDTF">2022-01-17T20:21:59Z</dcterms:created>
  <dcterms:modified xsi:type="dcterms:W3CDTF">2022-01-17T21:11:45Z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Tag">
    <vt:lpwstr/>
  </property>
</Properties>
</file>