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drawings/drawing14.xml" ContentType="application/vnd.openxmlformats-officedocument.drawingml.chartshapes+xml"/>
  <Override PartName="/xl/drawings/drawing16.xml" ContentType="application/vnd.openxmlformats-officedocument.drawingml.chartshapes+xml"/>
  <Override PartName="/xl/drawings/drawing15.xml" ContentType="application/vnd.openxmlformats-officedocument.drawingml.chartshapes+xml"/>
  <Override PartName="/xl/drawings/drawing17.xml" ContentType="application/vnd.openxmlformats-officedocument.drawingml.chartshapes+xml"/>
  <Override PartName="/xl/workbook.xml" ContentType="application/vnd.openxmlformats-officedocument.spreadsheetml.sheet.main+xml"/>
  <Override PartName="/xl/worksheets/sheet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24.xml" ContentType="application/vnd.openxmlformats-officedocument.drawing+xml"/>
  <Override PartName="/xl/drawings/drawing23.xml" ContentType="application/vnd.openxmlformats-officedocument.drawing+xml"/>
  <Override PartName="/xl/drawings/drawing22.xml" ContentType="application/vnd.openxmlformats-officedocument.drawing+xml"/>
  <Override PartName="/xl/drawings/drawing21.xml" ContentType="application/vnd.openxmlformats-officedocument.drawing+xml"/>
  <Override PartName="/xl/drawings/drawing20.xml" ContentType="application/vnd.openxmlformats-officedocument.drawing+xml"/>
  <Override PartName="/xl/charts/chart15.xml" ContentType="application/vnd.openxmlformats-officedocument.drawingml.chart+xml"/>
  <Override PartName="/xl/charts/chart14.xml" ContentType="application/vnd.openxmlformats-officedocument.drawingml.chart+xml"/>
  <Override PartName="/xl/charts/chart13.xml" ContentType="application/vnd.openxmlformats-officedocument.drawingml.chart+xml"/>
  <Override PartName="/xl/charts/chart12.xml" ContentType="application/vnd.openxmlformats-officedocument.drawingml.chart+xml"/>
  <Override PartName="/xl/charts/chart11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drawings/drawing18.xml" ContentType="application/vnd.openxmlformats-officedocument.drawing+xml"/>
  <Override PartName="/xl/charts/chart20.xml" ContentType="application/vnd.openxmlformats-officedocument.drawingml.chart+xml"/>
  <Override PartName="/xl/charts/chart19.xml" ContentType="application/vnd.openxmlformats-officedocument.drawingml.chart+xml"/>
  <Override PartName="/xl/charts/chart18.xml" ContentType="application/vnd.openxmlformats-officedocument.drawingml.chart+xml"/>
  <Override PartName="/xl/charts/chart10.xml" ContentType="application/vnd.openxmlformats-officedocument.drawingml.chart+xml"/>
  <Override PartName="/xl/worksheets/sheet4.xml" ContentType="application/vnd.openxmlformats-officedocument.spreadsheetml.worksheet+xml"/>
  <Override PartName="/xl/charts/chart8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7.xml" ContentType="application/vnd.openxmlformats-officedocument.drawing+xml"/>
  <Override PartName="/xl/drawings/drawing6.xml" ContentType="application/vnd.openxmlformats-officedocument.drawing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3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drawings/drawing9.xml" ContentType="application/vnd.openxmlformats-officedocument.drawing+xml"/>
  <Override PartName="/xl/charts/chart2.xml" ContentType="application/vnd.openxmlformats-officedocument.drawingml.chart+xml"/>
  <Override PartName="/xl/charts/chart1.xml" ContentType="application/vnd.openxmlformats-officedocument.drawingml.chart+xml"/>
  <Override PartName="/xl/drawings/drawing10.xml" ContentType="application/vnd.openxmlformats-officedocument.drawing+xml"/>
  <Override PartName="/xl/drawings/drawing12.xml" ContentType="application/vnd.openxmlformats-officedocument.drawing+xml"/>
  <Override PartName="/xl/drawings/drawing11.xml" ContentType="application/vnd.openxmlformats-officedocument.drawing+xml"/>
  <Override PartName="/xl/drawings/drawing13.xml" ContentType="application/vnd.openxmlformats-officedocument.drawing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charts/chart7.xml" ContentType="application/vnd.openxmlformats-officedocument.drawingml.chart+xml"/>
  <Override PartName="/xl/charts/chart6.xml" ContentType="application/vnd.openxmlformats-officedocument.drawingml.chart+xml"/>
  <Override PartName="/xl/charts/chart3.xml" ContentType="application/vnd.openxmlformats-officedocument.drawingml.chart+xml"/>
  <Override PartName="/xl/charts/chart5.xml" ContentType="application/vnd.openxmlformats-officedocument.drawingml.chart+xml"/>
  <Override PartName="/xl/worksheets/sheet5.xml" ContentType="application/vnd.openxmlformats-officedocument.spreadsheetml.worksheet+xml"/>
  <Override PartName="/xl/charts/chart4.xml" ContentType="application/vnd.openxmlformats-officedocument.drawingml.chart+xml"/>
  <Override PartName="/xl/externalLinks/externalLink1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Índice" sheetId="1" r:id="rId1"/>
    <sheet name="Gráfico 1" sheetId="3" r:id="rId2"/>
    <sheet name="Gráficos 2-4" sheetId="24" r:id="rId3"/>
    <sheet name="Gráfico 5" sheetId="4" r:id="rId4"/>
    <sheet name="Gráfico 6" sheetId="6" r:id="rId5"/>
    <sheet name="Gráfico 7" sheetId="7" r:id="rId6"/>
    <sheet name="Gráfico 8" sheetId="8" r:id="rId7"/>
    <sheet name="Gráfico 9" sheetId="9" r:id="rId8"/>
    <sheet name="Gráfico 10" sheetId="10" r:id="rId9"/>
    <sheet name="Gráfico 11" sheetId="11" r:id="rId10"/>
    <sheet name="Gráfico 12" sheetId="12" r:id="rId11"/>
    <sheet name="Gráfico 13" sheetId="13" r:id="rId12"/>
    <sheet name="Gráfico 14" sheetId="14" r:id="rId13"/>
    <sheet name="Gráfico 15" sheetId="18" r:id="rId14"/>
    <sheet name="Gráfico 16" sheetId="19" r:id="rId15"/>
    <sheet name="Gráfico 17" sheetId="20" r:id="rId16"/>
    <sheet name="Gráfico 18" sheetId="21" r:id="rId17"/>
    <sheet name="Gráfico 19" sheetId="22" r:id="rId18"/>
    <sheet name="Gráfico 20" sheetId="23" r:id="rId19"/>
    <sheet name="ESRI_MAPINFO_SHEET" sheetId="2" state="veryHidden" r:id="rId20"/>
  </sheets>
  <externalReferences>
    <externalReference r:id="rId21"/>
    <externalReference r:id="rId22"/>
    <externalReference r:id="rId23"/>
    <externalReference r:id="rId24"/>
  </externalReferences>
  <definedNames>
    <definedName name="_ftn1" localSheetId="12">'Gráfico 14'!$G$584</definedName>
    <definedName name="_ftn10" localSheetId="12">'Gráfico 14'!$G$593</definedName>
    <definedName name="_ftn11" localSheetId="12">'Gráfico 14'!$G$594</definedName>
    <definedName name="_ftn12" localSheetId="12">'Gráfico 14'!$G$595</definedName>
    <definedName name="_ftn13" localSheetId="12">'Gráfico 14'!$G$596</definedName>
    <definedName name="_ftn14" localSheetId="12">'Gráfico 14'!$G$597</definedName>
    <definedName name="_ftn15" localSheetId="12">'Gráfico 14'!$G$598</definedName>
    <definedName name="_ftn2" localSheetId="12">'Gráfico 14'!$G$585</definedName>
    <definedName name="_ftn3" localSheetId="12">'Gráfico 14'!$G$586</definedName>
    <definedName name="_ftn4" localSheetId="12">'Gráfico 14'!$G$587</definedName>
    <definedName name="_ftn5" localSheetId="12">'Gráfico 14'!$G$588</definedName>
    <definedName name="_ftn6" localSheetId="12">'Gráfico 14'!$G$589</definedName>
    <definedName name="_ftn7" localSheetId="12">'Gráfico 14'!$G$590</definedName>
    <definedName name="_ftn8" localSheetId="12">'Gráfico 14'!$G$591</definedName>
    <definedName name="_ftn9" localSheetId="12">'Gráfico 14'!$G$592</definedName>
    <definedName name="_ftnref1" localSheetId="12">'Gráfico 14'!$G$165</definedName>
    <definedName name="_ftnref10" localSheetId="12">'Gráfico 14'!$G$218</definedName>
    <definedName name="_ftnref11" localSheetId="12">'Gráfico 14'!$G$235</definedName>
    <definedName name="_ftnref12" localSheetId="12">'Gráfico 14'!$G$354</definedName>
    <definedName name="_ftnref13" localSheetId="12">'Gráfico 14'!$G$370</definedName>
    <definedName name="_ftnref14" localSheetId="12">'Gráfico 14'!$G$379</definedName>
    <definedName name="_ftnref15" localSheetId="12">'Gráfico 14'!$G$386</definedName>
    <definedName name="_ftnref2" localSheetId="12">'Gráfico 14'!$G$166</definedName>
    <definedName name="_ftnref3" localSheetId="12">'Gráfico 14'!$G$167</definedName>
    <definedName name="_ftnref4" localSheetId="12">'Gráfico 14'!$G$173</definedName>
    <definedName name="_ftnref5" localSheetId="12">'Gráfico 14'!$G$184</definedName>
    <definedName name="_ftnref6" localSheetId="12">'Gráfico 14'!$G$188</definedName>
    <definedName name="_ftnref7" localSheetId="12">'Gráfico 14'!$G$192</definedName>
    <definedName name="_ftnref8" localSheetId="12">'Gráfico 14'!$G$204</definedName>
    <definedName name="_ftnref9" localSheetId="12">'Gráfico 14'!$G$217</definedName>
    <definedName name="_Ref238029659" localSheetId="12">'Gráfico 14'!$G$511</definedName>
    <definedName name="_Ref27559616" localSheetId="12">'Gráfico 14'!$G$256</definedName>
    <definedName name="_Ref277684387" localSheetId="12">'Gráfico 14'!$G$530</definedName>
    <definedName name="_Ref447812216" localSheetId="12">'Gráfico 14'!$G$494</definedName>
    <definedName name="_Ref447812720" localSheetId="12">'Gráfico 14'!$G$542</definedName>
    <definedName name="_Ref447814547" localSheetId="12">'Gráfico 14'!$G$532</definedName>
    <definedName name="_Ref450554814" localSheetId="12">'Gráfico 14'!$G$496</definedName>
    <definedName name="_Ref452385078" localSheetId="12">'Gráfico 14'!$G$531</definedName>
    <definedName name="_Ref452387716" localSheetId="12">'Gráfico 14'!$G$521</definedName>
    <definedName name="_Ref452390679" localSheetId="12">'Gráfico 14'!$G$174</definedName>
    <definedName name="_Ref452397193" localSheetId="12">'Gráfico 14'!$G$501</definedName>
    <definedName name="_Ref452399129" localSheetId="12">'Gráfico 14'!$G$303</definedName>
    <definedName name="_Ref452399150" localSheetId="12">'Gráfico 14'!$G$273</definedName>
    <definedName name="_Ref452399914" localSheetId="12">'Gráfico 14'!$G$321</definedName>
    <definedName name="_Ref452400092" localSheetId="12">'Gráfico 14'!$G$338</definedName>
    <definedName name="_Ref452459573" localSheetId="12">'Gráfico 14'!$G$422</definedName>
    <definedName name="_Ref452459898" localSheetId="12">'Gráfico 14'!$G$438</definedName>
    <definedName name="_Ref452570342" localSheetId="12">'Gráfico 14'!$G$235</definedName>
    <definedName name="_Ref469045355" localSheetId="12">'Gráfico 14'!$G$197</definedName>
    <definedName name="_Ref473656343" localSheetId="12">'Gráfico 14'!$G$412</definedName>
    <definedName name="_Ref480816124" localSheetId="12">'Gráfico 14'!$G$517</definedName>
    <definedName name="_Ref481744393" localSheetId="12">'Gráfico 14'!$G$529</definedName>
    <definedName name="_Ref481772944" localSheetId="12">'Gráfico 14'!$G$506</definedName>
    <definedName name="_Ref482086946" localSheetId="12">'Gráfico 14'!$G$505</definedName>
    <definedName name="_Ref482879902" localSheetId="12">'Gráfico 14'!$G$503</definedName>
    <definedName name="_Ref483300304" localSheetId="12">'Gráfico 14'!$G$535</definedName>
    <definedName name="_Ref483300770" localSheetId="12">'Gráfico 14'!$G$522</definedName>
    <definedName name="_Ref483300954" localSheetId="12">'Gráfico 14'!$G$514</definedName>
    <definedName name="_Ref511982747" localSheetId="12">'Gráfico 14'!$G$214</definedName>
    <definedName name="_Ref511983038" localSheetId="12">'Gráfico 14'!$G$221</definedName>
    <definedName name="_Ref511983091" localSheetId="12">'Gráfico 14'!$G$226</definedName>
    <definedName name="_Ref511983150" localSheetId="12">'Gráfico 14'!$G$231</definedName>
    <definedName name="_Ref511987365" localSheetId="12">'Gráfico 14'!$G$248</definedName>
    <definedName name="_Ref511987646" localSheetId="12">'Gráfico 14'!$G$280</definedName>
    <definedName name="_Ref511987994" localSheetId="12">'Gráfico 14'!$G$294</definedName>
    <definedName name="_Ref511988286" localSheetId="12">'Gráfico 14'!$G$310</definedName>
    <definedName name="_Ref511988450" localSheetId="12">'Gráfico 14'!$G$328</definedName>
    <definedName name="_Ref511988507" localSheetId="12">'Gráfico 14'!$G$345</definedName>
    <definedName name="_Ref511988816" localSheetId="12">'Gráfico 14'!$G$362</definedName>
    <definedName name="_Ref511989274" localSheetId="12">'Gráfico 14'!$G$372</definedName>
    <definedName name="_Ref512000632" localSheetId="12">'Gráfico 14'!$G$356</definedName>
    <definedName name="_Ref512005571" localSheetId="12">'Gráfico 14'!$G$380</definedName>
    <definedName name="_Ref512621658" localSheetId="12">'Gráfico 14'!$G$287</definedName>
    <definedName name="_Ref513131125" localSheetId="12">'Gráfico 14'!$G$465</definedName>
    <definedName name="_Ref514407309" localSheetId="12">'Gráfico 14'!$G$387</definedName>
    <definedName name="_Ref514434193" localSheetId="12">'Gráfico 14'!$G$429</definedName>
    <definedName name="_Ref514434318" localSheetId="12">'Gráfico 14'!$G$445</definedName>
    <definedName name="_Ref514435123" localSheetId="12">'Gráfico 14'!$G$454</definedName>
    <definedName name="_Ref514435819" localSheetId="12">'Gráfico 14'!$G$470</definedName>
    <definedName name="_Ref514437455" localSheetId="12">'Gráfico 14'!$G$397</definedName>
    <definedName name="_Toc278636121" localSheetId="12">'Gráfico 14'!$G$546</definedName>
    <definedName name="_Toc278636122" localSheetId="12">'Gráfico 14'!$G$548</definedName>
    <definedName name="_Toc278636123" localSheetId="12">'Gráfico 14'!$G$560</definedName>
    <definedName name="_Toc456974427" localSheetId="12">'Gráfico 14'!$G$479</definedName>
    <definedName name="_Toc457224849" localSheetId="12">'Gráfico 14'!$G$212</definedName>
    <definedName name="_Toc457224861" localSheetId="12">'Gráfico 14'!$G$396</definedName>
    <definedName name="_Toc514666315" localSheetId="12">'Gráfico 14'!$G$154</definedName>
    <definedName name="_Toc514666322" localSheetId="12">'Gráfico 14'!$G$172</definedName>
    <definedName name="_Toc514666346" localSheetId="12">'Gráfico 14'!$G$245</definedName>
    <definedName name="_Toc52553486" localSheetId="12">'Gráfico 14'!$G$156</definedName>
    <definedName name="_Toc52553489" localSheetId="12">'Gráfico 14'!$G$175</definedName>
    <definedName name="_Toc52553490" localSheetId="12">'Gráfico 14'!$G$177</definedName>
    <definedName name="_Toc52553491" localSheetId="12">'Gráfico 14'!$G$180</definedName>
    <definedName name="_Toc52553492" localSheetId="12">'Gráfico 14'!$G$182</definedName>
    <definedName name="_Toc52553493" localSheetId="12">'Gráfico 14'!$G$187</definedName>
    <definedName name="_Toc52553494" localSheetId="12">'Gráfico 14'!$G$190</definedName>
    <definedName name="_Toc52553495" localSheetId="12">'Gráfico 14'!$G$195</definedName>
    <definedName name="_Toc52553497" localSheetId="12">'Gráfico 14'!$G$202</definedName>
    <definedName name="_Toc52553498" localSheetId="12">'Gráfico 14'!$G$203</definedName>
    <definedName name="_Toc52553499" localSheetId="12">'Gráfico 14'!$G$206</definedName>
    <definedName name="_Toc52553500" localSheetId="12">'Gráfico 14'!$G$209</definedName>
    <definedName name="_Toc52553502" localSheetId="12">'Gráfico 14'!$G$219</definedName>
    <definedName name="_Toc52553503" localSheetId="12">'Gráfico 14'!$G$224</definedName>
    <definedName name="_Toc52553504" localSheetId="12">'Gráfico 14'!$G$229</definedName>
    <definedName name="_Toc52553506" localSheetId="12">'Gráfico 14'!$G$253</definedName>
    <definedName name="_Toc52553507" localSheetId="12">'Gráfico 14'!$G$268</definedName>
    <definedName name="_Toc52553508" localSheetId="12">'Gráfico 14'!$G$270</definedName>
    <definedName name="_Toc52553509" localSheetId="12">'Gráfico 14'!$G$284</definedName>
    <definedName name="_Toc52553510" localSheetId="12">'Gráfico 14'!$G$301</definedName>
    <definedName name="_Toc52553511" localSheetId="12">'Gráfico 14'!$G$317</definedName>
    <definedName name="_Toc52553512" localSheetId="12">'Gráfico 14'!$G$335</definedName>
    <definedName name="_Toc52553513" localSheetId="12">'Gráfico 14'!$G$351</definedName>
    <definedName name="_Toc52553514" localSheetId="12">'Gráfico 14'!$G$367</definedName>
    <definedName name="_Toc52553515" localSheetId="12">'Gráfico 14'!$G$376</definedName>
    <definedName name="_Toc52553516" localSheetId="12">'Gráfico 14'!$G$385</definedName>
    <definedName name="_Toc52553517" localSheetId="12">'Gráfico 14'!$G$406</definedName>
    <definedName name="_Toc52553518" localSheetId="12">'Gráfico 14'!$G$419</definedName>
    <definedName name="_Toc52553519" localSheetId="12">'Gráfico 14'!$G$436</definedName>
    <definedName name="_Toc52553520" localSheetId="12">'Gráfico 14'!$G$452</definedName>
    <definedName name="_Toc52553521" localSheetId="12">'Gráfico 14'!$G$460</definedName>
    <definedName name="_Toc52553523" localSheetId="12">'Gráfico 14'!$G$490</definedName>
    <definedName name="_Toc52553524" localSheetId="12">'Gráfico 14'!$G$547</definedName>
  </definedNames>
  <calcPr calcId="152511"/>
</workbook>
</file>

<file path=xl/calcChain.xml><?xml version="1.0" encoding="utf-8"?>
<calcChain xmlns="http://schemas.openxmlformats.org/spreadsheetml/2006/main">
  <c r="Z38" i="1" l="1"/>
  <c r="Z34" i="1"/>
  <c r="Z30" i="1"/>
  <c r="Z26" i="1"/>
  <c r="Z22" i="1"/>
  <c r="Z18" i="1"/>
  <c r="Z14" i="1"/>
  <c r="Z10" i="1"/>
  <c r="Z6" i="1"/>
  <c r="O38" i="1"/>
  <c r="O34" i="1"/>
  <c r="O30" i="1"/>
  <c r="O26" i="1"/>
  <c r="O22" i="1"/>
  <c r="O18" i="1"/>
  <c r="O14" i="1"/>
  <c r="O6" i="1"/>
</calcChain>
</file>

<file path=xl/comments1.xml><?xml version="1.0" encoding="utf-8"?>
<comments xmlns="http://schemas.openxmlformats.org/spreadsheetml/2006/main">
  <authors>
    <author>Autor</author>
  </authors>
  <commentList>
    <comment ref="G24" authorId="0" shapeId="0">
      <text>
        <r>
          <rPr>
            <b/>
            <sz val="9"/>
            <color indexed="81"/>
            <rFont val="Segoe UI"/>
            <family val="2"/>
          </rPr>
          <t>Paula Barbosa:</t>
        </r>
        <r>
          <rPr>
            <sz val="9"/>
            <color indexed="81"/>
            <rFont val="Segoe UI"/>
            <family val="2"/>
          </rPr>
          <t xml:space="preserve">
Este valor deveria ser -20,0, conforme Análise Conjuntura 2018, ver as colunas do lado.</t>
        </r>
      </text>
    </comment>
  </commentList>
</comments>
</file>

<file path=xl/sharedStrings.xml><?xml version="1.0" encoding="utf-8"?>
<sst xmlns="http://schemas.openxmlformats.org/spreadsheetml/2006/main" count="158" uniqueCount="49">
  <si>
    <t>Cenários de Oferta de Etanol e Demanda Ciclo Otto</t>
  </si>
  <si>
    <t>Ano</t>
  </si>
  <si>
    <t>Histórico</t>
  </si>
  <si>
    <t>Projeção</t>
  </si>
  <si>
    <t>Reativação</t>
  </si>
  <si>
    <t>Fechamento</t>
  </si>
  <si>
    <t>Variação de capacidade instalada (milhões de tc/ano)</t>
  </si>
  <si>
    <t>Voltar p/ Índice</t>
  </si>
  <si>
    <t>(tc/ha)</t>
  </si>
  <si>
    <t>(GWm)</t>
  </si>
  <si>
    <t>(%)</t>
  </si>
  <si>
    <t>Produção</t>
  </si>
  <si>
    <t>Gráfico 5. - Produção de açúcar</t>
  </si>
  <si>
    <t>Gráfico 6 - Área de Cana Processada</t>
  </si>
  <si>
    <t>Cenário Alto</t>
  </si>
  <si>
    <t>Cenário Médio</t>
  </si>
  <si>
    <t>Cenário Baixo</t>
  </si>
  <si>
    <t>Market Share Brasil no comércio mundial</t>
  </si>
  <si>
    <t>Exportação</t>
  </si>
  <si>
    <t>Cons. Interno + Var. de Estoque</t>
  </si>
  <si>
    <t>Gráfico 7. - Produtividade da cana</t>
  </si>
  <si>
    <t>Unidades produtoras</t>
  </si>
  <si>
    <t>Gráfico 8. - Cana processada</t>
  </si>
  <si>
    <t>Gráfico 10. - Oferta total de etanol</t>
  </si>
  <si>
    <t>(milhões de ton)</t>
  </si>
  <si>
    <t>(milhões de ha)</t>
  </si>
  <si>
    <t>(bilhões de litros)</t>
  </si>
  <si>
    <t>Gráfico 13. - Potencial de produção de biogás</t>
  </si>
  <si>
    <r>
      <t>(MtCO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</si>
  <si>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(Bilhões de litros)</t>
  </si>
  <si>
    <t>Gráfico 16. - Demanda de etanol carburante</t>
  </si>
  <si>
    <t>Gráfico 15. - Demanda ciclo Otto, sem GNV</t>
  </si>
  <si>
    <t>Gráfico 17. - Demanda de gasolina A</t>
  </si>
  <si>
    <t>(Milhões de m³ de gasolina equivalente)</t>
  </si>
  <si>
    <t>Gráfico 1. - Fluxo histórico de unidades produtoras de cana-de-açúcar</t>
  </si>
  <si>
    <t>Gráficos 2-4. - Fluxo de unidades produtoras nos cenários</t>
  </si>
  <si>
    <t>Gráfico 9. - Quantidade total de Açúcares Totais Recuperáveis (ATR)</t>
  </si>
  <si>
    <t>Gráfico 14. - Emissões evitadas de GEE pelo uso do etanol e bioeletricidade</t>
  </si>
  <si>
    <t>Considera somente etanol de cana de primeira geração</t>
  </si>
  <si>
    <t>Gráfico 2. - Fluxo de unidades produtoras – Cenário de Crescimento Médio</t>
  </si>
  <si>
    <t>Gráfico 3. - Fluxo de unidades produtoras – Cenário de Crescimento Alto</t>
  </si>
  <si>
    <t>Gráfico 4. - Fluxo de unidades produtoras – Cenário de Crescimento Baixo</t>
  </si>
  <si>
    <t>Gráfico 12. - Projeção de bioeletricidade a partir do potencial técnico</t>
  </si>
  <si>
    <t>Gráfico 11. - Projeção de bioeletricidade a partir do histórico (curva de conversão)</t>
  </si>
  <si>
    <t>Gráfico 20 - Balanço Nacional de Gasolina A – Média últimos cinco anos (em volume)</t>
  </si>
  <si>
    <t>Gráfico 19. -Balanço Nacional de Gasolina A - Produção PDE 2029 (em volume)</t>
  </si>
  <si>
    <t>Gráfico 18. - Market Share do Etanol Hidratado no Flex Fuel (em volume)</t>
  </si>
  <si>
    <t>(Bilhões de Nm³)</t>
  </si>
  <si>
    <t>(milhões de toneladas)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</si>
</sst>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"/>
    <numFmt numFmtId="165" formatCode="0.0%"/>
    <numFmt numFmtId="166" formatCode="0.0"/>
    <numFmt numFmtId="167" formatCode="0.000"/>
    <numFmt numFmtId="168" formatCode="#,##0.000"/>
  </numFmts>
  <fonts count="6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4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0"/>
      <name val="Calibri"/>
      <family val="2"/>
      <scheme val="minor"/>
    </font>
    <font>
      <sz val="1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Trebuchet MS"/>
      <family val="2"/>
    </font>
    <font>
      <sz val="10"/>
      <color rgb="FF000000"/>
      <name val="Tahoma"/>
      <family val="2"/>
    </font>
    <font>
      <sz val="8"/>
      <color theme="1"/>
      <name val="Tahoma"/>
      <family val="2"/>
    </font>
    <font>
      <sz val="10"/>
      <color theme="1"/>
      <name val="Calibri"/>
      <family val="2"/>
    </font>
    <font>
      <b/>
      <sz val="8"/>
      <color theme="1"/>
      <name val="Trebuchet MS"/>
      <family val="2"/>
    </font>
    <font>
      <sz val="8"/>
      <color rgb="FF000000"/>
      <name val="Tahoma"/>
      <family val="2"/>
    </font>
    <font>
      <b/>
      <sz val="14"/>
      <color rgb="FF999999"/>
      <name val="Trebuchet MS"/>
      <family val="2"/>
    </font>
    <font>
      <b/>
      <sz val="11"/>
      <color rgb="FF999999"/>
      <name val="Trebuchet MS"/>
      <family val="2"/>
    </font>
    <font>
      <i/>
      <sz val="14"/>
      <color rgb="FF000080"/>
      <name val="Tahoma"/>
      <family val="2"/>
    </font>
    <font>
      <b/>
      <sz val="22"/>
      <color rgb="FF000080"/>
      <name val="Tahoma"/>
      <family val="2"/>
    </font>
    <font>
      <b/>
      <sz val="22"/>
      <color rgb="FF000080"/>
      <name val="Trebuchet MS"/>
      <family val="2"/>
    </font>
    <font>
      <i/>
      <sz val="7"/>
      <color rgb="FF000000"/>
      <name val="Trebuchet MS"/>
      <family val="2"/>
    </font>
    <font>
      <sz val="8"/>
      <color rgb="FF000000"/>
      <name val="Trebuchet MS"/>
      <family val="2"/>
    </font>
    <font>
      <sz val="7"/>
      <color rgb="FF000000"/>
      <name val="Trebuchet MS"/>
      <family val="2"/>
    </font>
    <font>
      <b/>
      <sz val="7"/>
      <color rgb="FF000000"/>
      <name val="Trebuchet MS"/>
      <family val="2"/>
    </font>
    <font>
      <b/>
      <sz val="8"/>
      <color rgb="FF000000"/>
      <name val="Tahoma"/>
      <family val="2"/>
    </font>
    <font>
      <b/>
      <sz val="8"/>
      <color rgb="FF000000"/>
      <name val="Trebuchet MS"/>
      <family val="2"/>
    </font>
    <font>
      <sz val="9"/>
      <color rgb="FF000000"/>
      <name val="Trebuchet MS"/>
      <family val="2"/>
    </font>
    <font>
      <sz val="10"/>
      <color rgb="FF000000"/>
      <name val="Trebuchet MS"/>
      <family val="2"/>
    </font>
    <font>
      <b/>
      <sz val="12"/>
      <color rgb="FF000000"/>
      <name val="Trebuchet MS"/>
      <family val="2"/>
    </font>
    <font>
      <sz val="12"/>
      <color theme="1"/>
      <name val="Tahoma"/>
      <family val="2"/>
    </font>
    <font>
      <b/>
      <i/>
      <sz val="9"/>
      <color theme="1"/>
      <name val="Tahoma"/>
      <family val="2"/>
    </font>
    <font>
      <b/>
      <sz val="9"/>
      <color theme="1"/>
      <name val="Tahoma"/>
      <family val="2"/>
    </font>
    <font>
      <sz val="10"/>
      <color theme="1"/>
      <name val="Tahoma"/>
      <family val="2"/>
    </font>
    <font>
      <b/>
      <sz val="14"/>
      <color rgb="FF365F91"/>
      <name val="Cambria"/>
      <family val="1"/>
    </font>
    <font>
      <b/>
      <i/>
      <sz val="12"/>
      <color theme="1"/>
      <name val="Calibri"/>
      <family val="2"/>
      <scheme val="minor"/>
    </font>
    <font>
      <b/>
      <sz val="16"/>
      <color theme="1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1"/>
      <color theme="1"/>
      <name val="Symbol"/>
      <family val="1"/>
      <charset val="2"/>
    </font>
    <font>
      <b/>
      <sz val="14"/>
      <name val="Tahoma"/>
      <family val="2"/>
    </font>
    <font>
      <b/>
      <sz val="11"/>
      <color rgb="FF000000"/>
      <name val="Tahoma"/>
      <family val="2"/>
    </font>
    <font>
      <b/>
      <u/>
      <sz val="12"/>
      <color rgb="FF000000"/>
      <name val="Tahoma"/>
      <family val="2"/>
    </font>
    <font>
      <b/>
      <sz val="11"/>
      <name val="Tahoma"/>
      <family val="2"/>
    </font>
    <font>
      <b/>
      <sz val="13"/>
      <name val="Tahoma"/>
      <family val="2"/>
    </font>
    <font>
      <b/>
      <u/>
      <sz val="12"/>
      <name val="Tahoma"/>
      <family val="2"/>
    </font>
    <font>
      <b/>
      <sz val="12"/>
      <name val="Tahoma"/>
      <family val="2"/>
    </font>
    <font>
      <b/>
      <sz val="9"/>
      <color rgb="FF000000"/>
      <name val="Tahoma"/>
      <family val="2"/>
    </font>
    <font>
      <sz val="9"/>
      <color theme="1"/>
      <name val="Tahoma"/>
      <family val="2"/>
    </font>
    <font>
      <b/>
      <sz val="11"/>
      <color rgb="FFFFFFFF"/>
      <name val="Tahoma"/>
      <family val="2"/>
    </font>
    <font>
      <sz val="11"/>
      <color rgb="FF000000"/>
      <name val="Tahoma"/>
      <family val="2"/>
    </font>
    <font>
      <b/>
      <sz val="10.5"/>
      <color rgb="FF000000"/>
      <name val="Tahoma"/>
      <family val="2"/>
    </font>
    <font>
      <b/>
      <sz val="10"/>
      <color rgb="FFFFFFFF"/>
      <name val="Tahoma"/>
      <family val="2"/>
    </font>
    <font>
      <sz val="12"/>
      <color rgb="FF000000"/>
      <name val="Tahoma"/>
      <family val="2"/>
    </font>
    <font>
      <b/>
      <sz val="12"/>
      <color rgb="FF000000"/>
      <name val="Tahoma"/>
      <family val="2"/>
    </font>
    <font>
      <u/>
      <sz val="9"/>
      <color theme="1"/>
      <name val="Tahoma"/>
      <family val="2"/>
    </font>
    <font>
      <b/>
      <i/>
      <sz val="12"/>
      <color rgb="FFFFFFFF"/>
      <name val="Calibri"/>
      <family val="2"/>
    </font>
    <font>
      <b/>
      <sz val="12"/>
      <color rgb="FFFFFFFF"/>
      <name val="Calibri"/>
      <family val="2"/>
    </font>
    <font>
      <b/>
      <sz val="11"/>
      <color rgb="FFFFFFFF"/>
      <name val="Calibri"/>
      <family val="2"/>
    </font>
    <font>
      <b/>
      <sz val="12"/>
      <color rgb="FF000000"/>
      <name val="Calibri"/>
      <family val="2"/>
    </font>
    <font>
      <b/>
      <i/>
      <sz val="12"/>
      <color rgb="FF000000"/>
      <name val="Calibri"/>
      <family val="2"/>
    </font>
    <font>
      <b/>
      <sz val="10"/>
      <color rgb="FF000000"/>
      <name val="Calibri"/>
      <family val="2"/>
    </font>
    <font>
      <b/>
      <i/>
      <u/>
      <sz val="12"/>
      <color rgb="FF000000"/>
      <name val="Tahoma"/>
      <family val="2"/>
    </font>
    <font>
      <b/>
      <u/>
      <sz val="11"/>
      <color theme="1"/>
      <name val="Tahoma"/>
      <family val="2"/>
    </font>
    <font>
      <b/>
      <i/>
      <sz val="16"/>
      <color rgb="FF4F81BD"/>
      <name val="Tahoma"/>
      <family val="2"/>
    </font>
    <font>
      <i/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  <fill>
      <patternFill patternType="solid">
        <fgColor rgb="FFB8CCE4"/>
        <bgColor indexed="64"/>
      </patternFill>
    </fill>
  </fills>
  <borders count="28">
    <border>
      <left/>
      <right/>
      <top/>
      <bottom/>
      <diagonal/>
    </border>
    <border>
      <left style="double">
        <color auto="1"/>
      </left>
      <right/>
      <top/>
      <bottom/>
      <diagonal/>
    </border>
    <border>
      <left/>
      <right/>
      <top/>
      <bottom style="thin">
        <color theme="4" tint="-0.2499465926084170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4F81BD"/>
      </top>
      <bottom/>
      <diagonal/>
    </border>
    <border>
      <left/>
      <right style="medium">
        <color rgb="FF548DD4"/>
      </right>
      <top style="medium">
        <color rgb="FF4F81BD"/>
      </top>
      <bottom/>
      <diagonal/>
    </border>
    <border>
      <left/>
      <right style="medium">
        <color rgb="FF548DD4"/>
      </right>
      <top/>
      <bottom/>
      <diagonal/>
    </border>
    <border>
      <left/>
      <right/>
      <top style="medium">
        <color rgb="FF4F81BD"/>
      </top>
      <bottom style="medium">
        <color rgb="FF4F81BD"/>
      </bottom>
      <diagonal/>
    </border>
    <border>
      <left/>
      <right style="medium">
        <color rgb="FF548DD4"/>
      </right>
      <top style="medium">
        <color rgb="FF4F81BD"/>
      </top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 style="medium">
        <color rgb="FF548DD4"/>
      </right>
      <top/>
      <bottom style="medium">
        <color rgb="FF4F81BD"/>
      </bottom>
      <diagonal/>
    </border>
    <border>
      <left style="medium">
        <color rgb="FF548DD4"/>
      </left>
      <right/>
      <top style="medium">
        <color rgb="FF4F81BD"/>
      </top>
      <bottom/>
      <diagonal/>
    </border>
    <border>
      <left style="medium">
        <color rgb="FF548DD4"/>
      </left>
      <right/>
      <top/>
      <bottom style="medium">
        <color rgb="FF4F81BD"/>
      </bottom>
      <diagonal/>
    </border>
    <border>
      <left style="medium">
        <color rgb="FF548DD4"/>
      </left>
      <right style="medium">
        <color rgb="FF548DD4"/>
      </right>
      <top style="medium">
        <color rgb="FF4F81BD"/>
      </top>
      <bottom/>
      <diagonal/>
    </border>
    <border>
      <left style="medium">
        <color rgb="FF548DD4"/>
      </left>
      <right style="medium">
        <color rgb="FF548DD4"/>
      </right>
      <top/>
      <bottom style="medium">
        <color rgb="FF4F81BD"/>
      </bottom>
      <diagonal/>
    </border>
    <border>
      <left style="medium">
        <color rgb="FF548DD4"/>
      </left>
      <right/>
      <top style="medium">
        <color rgb="FF4F81BD"/>
      </top>
      <bottom style="medium">
        <color rgb="FF4F81BD"/>
      </bottom>
      <diagonal/>
    </border>
    <border>
      <left/>
      <right/>
      <top style="medium">
        <color rgb="FFBFBFBF"/>
      </top>
      <bottom style="medium">
        <color rgb="FFBFBFBF"/>
      </bottom>
      <diagonal/>
    </border>
    <border>
      <left/>
      <right/>
      <top/>
      <bottom style="medium">
        <color rgb="FFBFBFBF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9" fontId="9" fillId="0" borderId="0" applyFont="0" applyFill="0" applyBorder="0" applyAlignment="0" applyProtection="0"/>
  </cellStyleXfs>
  <cellXfs count="189">
    <xf numFmtId="0" fontId="0" fillId="0" borderId="0" xfId="0"/>
    <xf numFmtId="0" fontId="4" fillId="0" borderId="0" xfId="1" applyFont="1" applyAlignment="1">
      <alignment horizontal="center" vertical="top"/>
    </xf>
    <xf numFmtId="0" fontId="0" fillId="0" borderId="0" xfId="0" applyFont="1" applyAlignment="1">
      <alignment vertical="top"/>
    </xf>
    <xf numFmtId="0" fontId="1" fillId="0" borderId="0" xfId="0" applyFont="1" applyAlignment="1">
      <alignment vertical="top"/>
    </xf>
    <xf numFmtId="0" fontId="0" fillId="0" borderId="1" xfId="0" applyFont="1" applyBorder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center" vertical="top"/>
    </xf>
    <xf numFmtId="0" fontId="0" fillId="0" borderId="0" xfId="0" applyAlignment="1">
      <alignment vertical="top"/>
    </xf>
    <xf numFmtId="0" fontId="0" fillId="0" borderId="2" xfId="0" applyFont="1" applyBorder="1" applyAlignment="1">
      <alignment vertical="top"/>
    </xf>
    <xf numFmtId="0" fontId="2" fillId="0" borderId="2" xfId="0" applyFont="1" applyBorder="1" applyAlignment="1">
      <alignment horizontal="center" vertical="top"/>
    </xf>
    <xf numFmtId="0" fontId="0" fillId="0" borderId="2" xfId="0" applyBorder="1" applyAlignment="1">
      <alignment vertical="top"/>
    </xf>
    <xf numFmtId="0" fontId="2" fillId="0" borderId="2" xfId="0" applyFont="1" applyBorder="1" applyAlignment="1">
      <alignment horizontal="right" vertical="top"/>
    </xf>
    <xf numFmtId="0" fontId="0" fillId="0" borderId="0" xfId="0" quotePrefix="1" applyFont="1" applyAlignment="1">
      <alignment horizontal="center" vertical="top"/>
    </xf>
    <xf numFmtId="0" fontId="1" fillId="0" borderId="0" xfId="0" applyFont="1"/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164" fontId="0" fillId="0" borderId="0" xfId="0" applyNumberFormat="1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165" fontId="0" fillId="0" borderId="0" xfId="0" applyNumberFormat="1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0" fillId="0" borderId="3" xfId="0" applyFont="1" applyBorder="1" applyAlignment="1">
      <alignment vertical="top"/>
    </xf>
    <xf numFmtId="0" fontId="0" fillId="0" borderId="3" xfId="0" applyFont="1" applyBorder="1" applyAlignment="1">
      <alignment horizontal="center" vertical="top"/>
    </xf>
    <xf numFmtId="165" fontId="0" fillId="0" borderId="5" xfId="0" applyNumberFormat="1" applyFont="1" applyBorder="1" applyAlignment="1">
      <alignment horizontal="center" vertical="top"/>
    </xf>
    <xf numFmtId="0" fontId="0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164" fontId="5" fillId="0" borderId="4" xfId="0" applyNumberFormat="1" applyFont="1" applyBorder="1" applyAlignment="1">
      <alignment horizontal="center" vertical="top"/>
    </xf>
    <xf numFmtId="164" fontId="5" fillId="0" borderId="5" xfId="0" applyNumberFormat="1" applyFont="1" applyBorder="1" applyAlignment="1">
      <alignment horizontal="center" vertical="top"/>
    </xf>
    <xf numFmtId="11" fontId="0" fillId="0" borderId="0" xfId="0" applyNumberFormat="1" applyFont="1" applyAlignment="1">
      <alignment vertical="top"/>
    </xf>
    <xf numFmtId="0" fontId="0" fillId="0" borderId="0" xfId="0" applyBorder="1" applyAlignment="1">
      <alignment vertical="top"/>
    </xf>
    <xf numFmtId="0" fontId="1" fillId="0" borderId="0" xfId="0" applyFont="1" applyBorder="1" applyAlignment="1">
      <alignment vertical="top"/>
    </xf>
    <xf numFmtId="4" fontId="0" fillId="0" borderId="0" xfId="0" applyNumberFormat="1" applyFont="1" applyAlignment="1">
      <alignment vertical="top"/>
    </xf>
    <xf numFmtId="164" fontId="0" fillId="0" borderId="0" xfId="0" applyNumberFormat="1" applyFont="1" applyFill="1" applyAlignment="1">
      <alignment horizontal="center" vertical="top"/>
    </xf>
    <xf numFmtId="0" fontId="1" fillId="0" borderId="0" xfId="0" applyFont="1" applyFill="1" applyAlignment="1">
      <alignment horizontal="center" vertical="top"/>
    </xf>
    <xf numFmtId="166" fontId="0" fillId="0" borderId="0" xfId="0" applyNumberFormat="1" applyFont="1" applyAlignment="1">
      <alignment vertical="top"/>
    </xf>
    <xf numFmtId="165" fontId="0" fillId="0" borderId="0" xfId="2" applyNumberFormat="1" applyFont="1" applyAlignment="1">
      <alignment vertical="top"/>
    </xf>
    <xf numFmtId="167" fontId="0" fillId="0" borderId="0" xfId="0" applyNumberFormat="1" applyFont="1" applyAlignment="1">
      <alignment vertical="top"/>
    </xf>
    <xf numFmtId="0" fontId="2" fillId="0" borderId="2" xfId="0" applyFont="1" applyBorder="1" applyAlignment="1">
      <alignment horizontal="left" vertical="top"/>
    </xf>
    <xf numFmtId="168" fontId="0" fillId="0" borderId="0" xfId="0" applyNumberFormat="1" applyFont="1" applyAlignment="1">
      <alignment vertical="top"/>
    </xf>
    <xf numFmtId="10" fontId="0" fillId="0" borderId="0" xfId="0" applyNumberFormat="1" applyFont="1" applyAlignment="1">
      <alignment horizontal="center" vertical="top"/>
    </xf>
    <xf numFmtId="0" fontId="1" fillId="0" borderId="0" xfId="0" applyFont="1" applyFill="1" applyAlignment="1">
      <alignment vertical="top"/>
    </xf>
    <xf numFmtId="164" fontId="0" fillId="0" borderId="0" xfId="0" applyNumberFormat="1" applyFont="1" applyAlignment="1">
      <alignment vertical="top"/>
    </xf>
    <xf numFmtId="0" fontId="11" fillId="0" borderId="0" xfId="0" applyFont="1" applyAlignment="1">
      <alignment vertical="top"/>
    </xf>
    <xf numFmtId="0" fontId="12" fillId="0" borderId="0" xfId="0" applyFont="1" applyAlignment="1">
      <alignment vertical="center"/>
    </xf>
    <xf numFmtId="0" fontId="13" fillId="0" borderId="0" xfId="0" applyFont="1"/>
    <xf numFmtId="0" fontId="15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0" fillId="0" borderId="0" xfId="0" applyAlignment="1">
      <alignment vertical="top" wrapText="1"/>
    </xf>
    <xf numFmtId="0" fontId="18" fillId="0" borderId="0" xfId="0" applyFont="1" applyAlignment="1">
      <alignment horizontal="right" vertical="center" wrapText="1"/>
    </xf>
    <xf numFmtId="0" fontId="19" fillId="0" borderId="0" xfId="0" applyFont="1" applyAlignment="1">
      <alignment horizontal="right" vertical="center" wrapText="1"/>
    </xf>
    <xf numFmtId="0" fontId="20" fillId="0" borderId="0" xfId="0" applyFont="1" applyAlignment="1">
      <alignment horizontal="right" vertical="center" wrapText="1"/>
    </xf>
    <xf numFmtId="0" fontId="21" fillId="0" borderId="0" xfId="0" applyFont="1" applyAlignment="1">
      <alignment horizontal="right" vertical="center" wrapText="1"/>
    </xf>
    <xf numFmtId="0" fontId="22" fillId="0" borderId="0" xfId="0" applyFont="1" applyAlignment="1">
      <alignment horizontal="right" vertical="center" wrapText="1"/>
    </xf>
    <xf numFmtId="0" fontId="23" fillId="0" borderId="0" xfId="0" applyFont="1" applyAlignment="1">
      <alignment horizontal="justify" vertical="center" wrapText="1"/>
    </xf>
    <xf numFmtId="0" fontId="25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16" fillId="0" borderId="0" xfId="0" applyFont="1" applyAlignment="1">
      <alignment horizontal="right" vertical="center" wrapText="1"/>
    </xf>
    <xf numFmtId="0" fontId="17" fillId="0" borderId="0" xfId="0" applyFont="1" applyAlignment="1">
      <alignment horizontal="right" vertical="center" wrapText="1"/>
    </xf>
    <xf numFmtId="0" fontId="24" fillId="0" borderId="0" xfId="0" applyFont="1" applyAlignment="1">
      <alignment horizontal="right" vertical="center" wrapText="1"/>
    </xf>
    <xf numFmtId="0" fontId="28" fillId="0" borderId="0" xfId="0" applyFont="1" applyAlignment="1">
      <alignment horizontal="right" vertical="center" wrapText="1"/>
    </xf>
    <xf numFmtId="0" fontId="27" fillId="0" borderId="0" xfId="0" applyFont="1" applyAlignment="1">
      <alignment horizontal="right" vertical="center" wrapText="1" indent="2"/>
    </xf>
    <xf numFmtId="0" fontId="17" fillId="0" borderId="0" xfId="0" applyFont="1" applyAlignment="1">
      <alignment horizontal="right" vertical="center" wrapText="1" indent="2"/>
    </xf>
    <xf numFmtId="0" fontId="29" fillId="0" borderId="0" xfId="0" applyFont="1" applyAlignment="1">
      <alignment horizontal="right" vertical="center" wrapText="1"/>
    </xf>
    <xf numFmtId="0" fontId="29" fillId="0" borderId="0" xfId="0" applyFont="1" applyAlignment="1">
      <alignment horizontal="right" vertical="center" wrapText="1" indent="2"/>
    </xf>
    <xf numFmtId="0" fontId="24" fillId="0" borderId="0" xfId="0" applyFont="1" applyAlignment="1">
      <alignment horizontal="right" vertical="center" wrapText="1" indent="2"/>
    </xf>
    <xf numFmtId="0" fontId="30" fillId="0" borderId="0" xfId="0" applyFont="1" applyAlignment="1">
      <alignment horizontal="right" vertical="center" wrapText="1"/>
    </xf>
    <xf numFmtId="0" fontId="31" fillId="0" borderId="0" xfId="0" applyFont="1" applyAlignment="1">
      <alignment horizontal="left" vertical="center"/>
    </xf>
    <xf numFmtId="0" fontId="33" fillId="0" borderId="7" xfId="0" applyFont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center" wrapText="1"/>
    </xf>
    <xf numFmtId="0" fontId="33" fillId="0" borderId="9" xfId="0" applyFont="1" applyBorder="1" applyAlignment="1">
      <alignment horizontal="center" vertical="center" wrapText="1"/>
    </xf>
    <xf numFmtId="0" fontId="33" fillId="0" borderId="10" xfId="0" applyFont="1" applyBorder="1" applyAlignment="1">
      <alignment vertical="center" wrapText="1"/>
    </xf>
    <xf numFmtId="0" fontId="33" fillId="0" borderId="11" xfId="0" applyFont="1" applyBorder="1" applyAlignment="1">
      <alignment vertical="center" wrapText="1"/>
    </xf>
    <xf numFmtId="0" fontId="34" fillId="0" borderId="12" xfId="0" applyFont="1" applyBorder="1" applyAlignment="1">
      <alignment horizontal="center" vertical="center" wrapText="1"/>
    </xf>
    <xf numFmtId="0" fontId="34" fillId="0" borderId="13" xfId="0" applyFont="1" applyBorder="1" applyAlignment="1">
      <alignment horizontal="center" vertical="center" wrapText="1"/>
    </xf>
    <xf numFmtId="0" fontId="34" fillId="0" borderId="13" xfId="0" applyFont="1" applyBorder="1" applyAlignment="1">
      <alignment vertical="center" wrapText="1"/>
    </xf>
    <xf numFmtId="0" fontId="21" fillId="0" borderId="0" xfId="0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36" fillId="0" borderId="0" xfId="0" applyFont="1" applyAlignment="1">
      <alignment vertical="center"/>
    </xf>
    <xf numFmtId="0" fontId="3" fillId="0" borderId="0" xfId="1" applyAlignment="1">
      <alignment vertical="center"/>
    </xf>
    <xf numFmtId="0" fontId="3" fillId="0" borderId="0" xfId="1" applyAlignment="1">
      <alignment horizontal="left" vertical="center" indent="1"/>
    </xf>
    <xf numFmtId="0" fontId="3" fillId="0" borderId="0" xfId="1" applyAlignment="1">
      <alignment horizontal="left" vertical="center" indent="3"/>
    </xf>
    <xf numFmtId="0" fontId="37" fillId="0" borderId="0" xfId="0" applyFont="1" applyAlignment="1">
      <alignment vertical="center"/>
    </xf>
    <xf numFmtId="0" fontId="38" fillId="0" borderId="0" xfId="0" applyFont="1" applyAlignment="1">
      <alignment horizontal="left" vertical="center" indent="2"/>
    </xf>
    <xf numFmtId="0" fontId="39" fillId="0" borderId="0" xfId="0" applyFont="1" applyAlignment="1">
      <alignment horizontal="justify" vertical="center"/>
    </xf>
    <xf numFmtId="0" fontId="0" fillId="0" borderId="0" xfId="0" applyAlignment="1">
      <alignment horizontal="justify" vertical="center"/>
    </xf>
    <xf numFmtId="0" fontId="41" fillId="0" borderId="0" xfId="0" applyFont="1" applyAlignment="1">
      <alignment horizontal="justify" vertical="center"/>
    </xf>
    <xf numFmtId="0" fontId="3" fillId="0" borderId="0" xfId="1" applyAlignment="1">
      <alignment horizontal="justify" vertical="center"/>
    </xf>
    <xf numFmtId="0" fontId="42" fillId="0" borderId="0" xfId="0" applyFont="1" applyAlignment="1">
      <alignment horizontal="left" vertical="center" indent="5"/>
    </xf>
    <xf numFmtId="0" fontId="44" fillId="0" borderId="0" xfId="0" applyFont="1" applyAlignment="1">
      <alignment horizontal="left" vertical="center" indent="2"/>
    </xf>
    <xf numFmtId="0" fontId="45" fillId="0" borderId="0" xfId="0" applyFont="1" applyAlignment="1">
      <alignment horizontal="left" vertical="center" indent="9"/>
    </xf>
    <xf numFmtId="0" fontId="47" fillId="0" borderId="0" xfId="0" applyFont="1" applyAlignment="1">
      <alignment horizontal="left" vertical="center" indent="2"/>
    </xf>
    <xf numFmtId="0" fontId="48" fillId="0" borderId="0" xfId="0" applyFont="1" applyAlignment="1">
      <alignment horizontal="left" vertical="center" indent="9"/>
    </xf>
    <xf numFmtId="0" fontId="43" fillId="0" borderId="0" xfId="0" applyFont="1" applyAlignment="1">
      <alignment horizontal="center" vertical="center"/>
    </xf>
    <xf numFmtId="0" fontId="50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0" fontId="3" fillId="0" borderId="0" xfId="1" applyAlignment="1">
      <alignment horizontal="center" vertical="center"/>
    </xf>
    <xf numFmtId="0" fontId="51" fillId="2" borderId="14" xfId="0" applyFont="1" applyFill="1" applyBorder="1" applyAlignment="1">
      <alignment vertical="center"/>
    </xf>
    <xf numFmtId="0" fontId="51" fillId="2" borderId="14" xfId="0" applyFont="1" applyFill="1" applyBorder="1" applyAlignment="1">
      <alignment horizontal="center" vertical="center" wrapText="1"/>
    </xf>
    <xf numFmtId="0" fontId="52" fillId="0" borderId="14" xfId="0" applyFont="1" applyBorder="1" applyAlignment="1">
      <alignment vertical="center"/>
    </xf>
    <xf numFmtId="0" fontId="52" fillId="0" borderId="14" xfId="0" applyFont="1" applyBorder="1" applyAlignment="1">
      <alignment horizontal="center" vertical="center" wrapText="1"/>
    </xf>
    <xf numFmtId="0" fontId="52" fillId="0" borderId="15" xfId="0" applyFont="1" applyBorder="1" applyAlignment="1">
      <alignment horizontal="center" vertical="center" wrapText="1"/>
    </xf>
    <xf numFmtId="0" fontId="52" fillId="0" borderId="15" xfId="0" applyFont="1" applyBorder="1" applyAlignment="1">
      <alignment horizontal="center" vertical="center"/>
    </xf>
    <xf numFmtId="0" fontId="52" fillId="0" borderId="14" xfId="0" applyFont="1" applyBorder="1" applyAlignment="1">
      <alignment horizontal="center" vertical="center"/>
    </xf>
    <xf numFmtId="0" fontId="52" fillId="0" borderId="17" xfId="0" applyFont="1" applyBorder="1" applyAlignment="1">
      <alignment vertical="center"/>
    </xf>
    <xf numFmtId="0" fontId="52" fillId="0" borderId="17" xfId="0" applyFont="1" applyBorder="1" applyAlignment="1">
      <alignment horizontal="center" vertical="center" wrapText="1"/>
    </xf>
    <xf numFmtId="0" fontId="52" fillId="0" borderId="18" xfId="0" applyFont="1" applyBorder="1" applyAlignment="1">
      <alignment horizontal="center" vertical="center" wrapText="1"/>
    </xf>
    <xf numFmtId="0" fontId="52" fillId="0" borderId="18" xfId="0" applyFont="1" applyBorder="1" applyAlignment="1">
      <alignment horizontal="center" vertical="center"/>
    </xf>
    <xf numFmtId="0" fontId="52" fillId="0" borderId="17" xfId="0" applyFont="1" applyBorder="1" applyAlignment="1">
      <alignment horizontal="center" vertical="center"/>
    </xf>
    <xf numFmtId="0" fontId="39" fillId="0" borderId="0" xfId="0" applyFont="1" applyAlignment="1">
      <alignment vertical="center"/>
    </xf>
    <xf numFmtId="0" fontId="46" fillId="0" borderId="0" xfId="0" applyFont="1" applyAlignment="1">
      <alignment horizontal="left" vertical="center" indent="9"/>
    </xf>
    <xf numFmtId="0" fontId="53" fillId="0" borderId="0" xfId="0" applyFont="1" applyAlignment="1">
      <alignment horizontal="center" vertical="center"/>
    </xf>
    <xf numFmtId="0" fontId="54" fillId="2" borderId="0" xfId="0" applyFont="1" applyFill="1" applyAlignment="1">
      <alignment horizontal="center" vertical="center" wrapText="1"/>
    </xf>
    <xf numFmtId="0" fontId="54" fillId="2" borderId="15" xfId="0" applyFont="1" applyFill="1" applyBorder="1" applyAlignment="1">
      <alignment horizontal="center" vertical="center" wrapText="1"/>
    </xf>
    <xf numFmtId="0" fontId="54" fillId="2" borderId="16" xfId="0" applyFont="1" applyFill="1" applyBorder="1" applyAlignment="1">
      <alignment horizontal="center" vertical="center" wrapText="1"/>
    </xf>
    <xf numFmtId="0" fontId="54" fillId="2" borderId="14" xfId="0" applyFont="1" applyFill="1" applyBorder="1" applyAlignment="1">
      <alignment horizontal="center" vertical="center" wrapText="1"/>
    </xf>
    <xf numFmtId="0" fontId="52" fillId="0" borderId="15" xfId="0" applyFont="1" applyBorder="1" applyAlignment="1">
      <alignment vertical="center"/>
    </xf>
    <xf numFmtId="0" fontId="52" fillId="0" borderId="18" xfId="0" applyFont="1" applyBorder="1" applyAlignment="1">
      <alignment vertical="center"/>
    </xf>
    <xf numFmtId="0" fontId="50" fillId="0" borderId="0" xfId="0" applyFont="1" applyAlignment="1">
      <alignment horizontal="justify" vertical="center"/>
    </xf>
    <xf numFmtId="0" fontId="40" fillId="0" borderId="0" xfId="0" applyFont="1" applyAlignment="1">
      <alignment vertical="center"/>
    </xf>
    <xf numFmtId="0" fontId="51" fillId="2" borderId="14" xfId="0" applyFont="1" applyFill="1" applyBorder="1" applyAlignment="1">
      <alignment horizontal="center" vertical="center"/>
    </xf>
    <xf numFmtId="0" fontId="51" fillId="2" borderId="15" xfId="0" applyFont="1" applyFill="1" applyBorder="1" applyAlignment="1">
      <alignment horizontal="center" vertical="center" wrapText="1"/>
    </xf>
    <xf numFmtId="0" fontId="51" fillId="2" borderId="18" xfId="0" applyFont="1" applyFill="1" applyBorder="1" applyAlignment="1">
      <alignment horizontal="center" vertical="center" wrapText="1"/>
    </xf>
    <xf numFmtId="0" fontId="52" fillId="0" borderId="20" xfId="0" applyFont="1" applyBorder="1" applyAlignment="1">
      <alignment horizontal="center" vertical="center" wrapText="1"/>
    </xf>
    <xf numFmtId="0" fontId="55" fillId="0" borderId="14" xfId="0" applyFont="1" applyBorder="1" applyAlignment="1">
      <alignment vertical="center"/>
    </xf>
    <xf numFmtId="0" fontId="55" fillId="0" borderId="17" xfId="0" applyFont="1" applyBorder="1" applyAlignment="1">
      <alignment vertical="center"/>
    </xf>
    <xf numFmtId="0" fontId="56" fillId="0" borderId="0" xfId="0" applyFont="1" applyAlignment="1">
      <alignment vertical="center"/>
    </xf>
    <xf numFmtId="0" fontId="50" fillId="0" borderId="0" xfId="0" applyFont="1" applyAlignment="1">
      <alignment horizontal="center" vertical="center"/>
    </xf>
    <xf numFmtId="0" fontId="57" fillId="0" borderId="0" xfId="0" applyFont="1" applyAlignment="1">
      <alignment vertical="center"/>
    </xf>
    <xf numFmtId="0" fontId="45" fillId="0" borderId="0" xfId="0" applyFont="1" applyAlignment="1">
      <alignment horizontal="center" vertical="center"/>
    </xf>
    <xf numFmtId="0" fontId="58" fillId="2" borderId="17" xfId="0" applyFont="1" applyFill="1" applyBorder="1" applyAlignment="1">
      <alignment vertical="center"/>
    </xf>
    <xf numFmtId="0" fontId="59" fillId="2" borderId="17" xfId="0" applyFont="1" applyFill="1" applyBorder="1" applyAlignment="1">
      <alignment vertical="center"/>
    </xf>
    <xf numFmtId="0" fontId="43" fillId="0" borderId="19" xfId="0" applyFont="1" applyBorder="1" applyAlignment="1">
      <alignment vertical="center"/>
    </xf>
    <xf numFmtId="0" fontId="43" fillId="0" borderId="19" xfId="0" applyFont="1" applyBorder="1" applyAlignment="1">
      <alignment horizontal="center" vertical="center" wrapText="1"/>
    </xf>
    <xf numFmtId="0" fontId="52" fillId="0" borderId="19" xfId="0" applyFont="1" applyBorder="1" applyAlignment="1">
      <alignment vertical="center"/>
    </xf>
    <xf numFmtId="0" fontId="52" fillId="0" borderId="19" xfId="0" applyFont="1" applyBorder="1" applyAlignment="1">
      <alignment horizontal="center" vertical="center" wrapText="1"/>
    </xf>
    <xf numFmtId="0" fontId="49" fillId="0" borderId="0" xfId="0" applyFont="1" applyAlignment="1">
      <alignment horizontal="center" vertical="center"/>
    </xf>
    <xf numFmtId="0" fontId="60" fillId="2" borderId="17" xfId="0" applyFont="1" applyFill="1" applyBorder="1" applyAlignment="1">
      <alignment horizontal="center" vertical="center"/>
    </xf>
    <xf numFmtId="0" fontId="62" fillId="0" borderId="19" xfId="0" applyFont="1" applyBorder="1" applyAlignment="1">
      <alignment vertical="center"/>
    </xf>
    <xf numFmtId="0" fontId="63" fillId="0" borderId="19" xfId="0" applyFont="1" applyBorder="1" applyAlignment="1">
      <alignment horizontal="center" vertical="center" wrapText="1"/>
    </xf>
    <xf numFmtId="0" fontId="61" fillId="3" borderId="19" xfId="0" applyFont="1" applyFill="1" applyBorder="1" applyAlignment="1">
      <alignment vertical="center"/>
    </xf>
    <xf numFmtId="0" fontId="63" fillId="3" borderId="19" xfId="0" applyFont="1" applyFill="1" applyBorder="1" applyAlignment="1">
      <alignment horizontal="center" vertical="center" wrapText="1"/>
    </xf>
    <xf numFmtId="0" fontId="50" fillId="0" borderId="0" xfId="0" applyFont="1" applyAlignment="1">
      <alignment horizontal="left" vertical="center" indent="5"/>
    </xf>
    <xf numFmtId="0" fontId="38" fillId="0" borderId="0" xfId="0" applyFont="1" applyAlignment="1">
      <alignment horizontal="justify" vertical="center"/>
    </xf>
    <xf numFmtId="0" fontId="56" fillId="0" borderId="0" xfId="0" applyFont="1" applyAlignment="1">
      <alignment horizontal="justify" vertical="center"/>
    </xf>
    <xf numFmtId="0" fontId="64" fillId="0" borderId="0" xfId="0" applyFont="1" applyAlignment="1">
      <alignment horizontal="left" vertical="center" indent="2"/>
    </xf>
    <xf numFmtId="0" fontId="35" fillId="0" borderId="0" xfId="0" applyFont="1" applyAlignment="1">
      <alignment horizontal="justify" vertical="center"/>
    </xf>
    <xf numFmtId="0" fontId="65" fillId="0" borderId="0" xfId="0" applyFont="1" applyAlignment="1">
      <alignment horizontal="justify" vertical="center"/>
    </xf>
    <xf numFmtId="0" fontId="40" fillId="0" borderId="0" xfId="0" applyFont="1" applyAlignment="1">
      <alignment horizontal="justify" vertical="center"/>
    </xf>
    <xf numFmtId="0" fontId="3" fillId="0" borderId="26" xfId="1" applyBorder="1" applyAlignment="1">
      <alignment horizontal="justify" vertical="center" wrapText="1"/>
    </xf>
    <xf numFmtId="0" fontId="50" fillId="0" borderId="27" xfId="0" applyFont="1" applyBorder="1" applyAlignment="1">
      <alignment horizontal="justify" vertical="center" wrapText="1"/>
    </xf>
    <xf numFmtId="0" fontId="3" fillId="0" borderId="27" xfId="1" applyBorder="1" applyAlignment="1">
      <alignment horizontal="justify" vertical="center" wrapText="1"/>
    </xf>
    <xf numFmtId="0" fontId="14" fillId="0" borderId="0" xfId="0" applyFont="1" applyAlignment="1">
      <alignment horizontal="justify" vertical="center"/>
    </xf>
    <xf numFmtId="0" fontId="66" fillId="0" borderId="0" xfId="0" applyFont="1" applyAlignment="1">
      <alignment horizontal="center" vertical="center"/>
    </xf>
    <xf numFmtId="0" fontId="67" fillId="0" borderId="0" xfId="0" applyFont="1" applyAlignment="1">
      <alignment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0" fillId="0" borderId="0" xfId="0" applyFont="1" applyFill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Fill="1" applyAlignment="1">
      <alignment horizontal="center" vertical="top"/>
    </xf>
    <xf numFmtId="0" fontId="0" fillId="0" borderId="3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0" fillId="0" borderId="3" xfId="0" applyFont="1" applyBorder="1" applyAlignment="1">
      <alignment horizontal="center" vertical="top" wrapText="1"/>
    </xf>
    <xf numFmtId="0" fontId="32" fillId="0" borderId="6" xfId="0" applyFont="1" applyBorder="1" applyAlignment="1">
      <alignment vertical="center" wrapText="1"/>
    </xf>
    <xf numFmtId="0" fontId="32" fillId="0" borderId="7" xfId="0" applyFont="1" applyBorder="1" applyAlignment="1">
      <alignment vertical="center" wrapText="1"/>
    </xf>
    <xf numFmtId="0" fontId="51" fillId="2" borderId="14" xfId="0" applyFont="1" applyFill="1" applyBorder="1" applyAlignment="1">
      <alignment vertical="center"/>
    </xf>
    <xf numFmtId="0" fontId="51" fillId="2" borderId="19" xfId="0" applyFont="1" applyFill="1" applyBorder="1" applyAlignment="1">
      <alignment vertical="center"/>
    </xf>
    <xf numFmtId="0" fontId="51" fillId="2" borderId="14" xfId="0" applyFont="1" applyFill="1" applyBorder="1" applyAlignment="1">
      <alignment horizontal="center" vertical="center" wrapText="1"/>
    </xf>
    <xf numFmtId="0" fontId="51" fillId="2" borderId="15" xfId="0" applyFont="1" applyFill="1" applyBorder="1" applyAlignment="1">
      <alignment horizontal="center" vertical="center" wrapText="1"/>
    </xf>
    <xf numFmtId="0" fontId="51" fillId="2" borderId="19" xfId="0" applyFont="1" applyFill="1" applyBorder="1" applyAlignment="1">
      <alignment horizontal="center" vertical="center" wrapText="1"/>
    </xf>
    <xf numFmtId="0" fontId="51" fillId="2" borderId="20" xfId="0" applyFont="1" applyFill="1" applyBorder="1" applyAlignment="1">
      <alignment horizontal="center" vertical="center" wrapText="1"/>
    </xf>
    <xf numFmtId="0" fontId="51" fillId="2" borderId="21" xfId="0" applyFont="1" applyFill="1" applyBorder="1" applyAlignment="1">
      <alignment horizontal="center" vertical="center" wrapText="1"/>
    </xf>
    <xf numFmtId="0" fontId="51" fillId="2" borderId="22" xfId="0" applyFont="1" applyFill="1" applyBorder="1" applyAlignment="1">
      <alignment horizontal="center" vertical="center" wrapText="1"/>
    </xf>
    <xf numFmtId="0" fontId="51" fillId="2" borderId="15" xfId="0" applyFont="1" applyFill="1" applyBorder="1" applyAlignment="1">
      <alignment horizontal="center" vertical="center"/>
    </xf>
    <xf numFmtId="0" fontId="51" fillId="2" borderId="20" xfId="0" applyFont="1" applyFill="1" applyBorder="1" applyAlignment="1">
      <alignment horizontal="center" vertical="center"/>
    </xf>
    <xf numFmtId="0" fontId="54" fillId="2" borderId="23" xfId="0" applyFont="1" applyFill="1" applyBorder="1" applyAlignment="1">
      <alignment horizontal="center" vertical="center" wrapText="1"/>
    </xf>
    <xf numFmtId="0" fontId="54" fillId="2" borderId="24" xfId="0" applyFont="1" applyFill="1" applyBorder="1" applyAlignment="1">
      <alignment horizontal="center" vertical="center" wrapText="1"/>
    </xf>
    <xf numFmtId="0" fontId="51" fillId="2" borderId="17" xfId="0" applyFont="1" applyFill="1" applyBorder="1" applyAlignment="1">
      <alignment horizontal="center" vertical="center" wrapText="1"/>
    </xf>
    <xf numFmtId="0" fontId="51" fillId="2" borderId="18" xfId="0" applyFont="1" applyFill="1" applyBorder="1" applyAlignment="1">
      <alignment horizontal="center" vertical="center" wrapText="1"/>
    </xf>
    <xf numFmtId="0" fontId="51" fillId="2" borderId="25" xfId="0" applyFont="1" applyFill="1" applyBorder="1" applyAlignment="1">
      <alignment horizontal="center" vertical="center"/>
    </xf>
    <xf numFmtId="0" fontId="51" fillId="2" borderId="17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top" wrapText="1"/>
    </xf>
  </cellXfs>
  <cellStyles count="3">
    <cellStyle name="Hiperlink" xfId="1" builtinId="8"/>
    <cellStyle name="Normal" xfId="0" builtinId="0"/>
    <cellStyle name="Porcentagem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sharedStrings" Target="sharedStrings.xml"/><Relationship Id="rId30" Type="http://schemas.openxmlformats.org/officeDocument/2006/relationships/customXml" Target="../customXml/item2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488407699037621E-2"/>
          <c:y val="5.1400554097404488E-2"/>
          <c:w val="0.82597695921889402"/>
          <c:h val="0.7602644409016083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'[1]Unidades industriais'!$C$23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latin typeface="+mn-lt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'[1]Unidades industriais'!$B$5:$B$19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cat>
          <c:val>
            <c:numRef>
              <c:f>'[1]Unidades industriais'!$C$24:$C$38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2"/>
          <c:order val="1"/>
          <c:tx>
            <c:strRef>
              <c:f>'[1]Unidades industriais'!$E$23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4.31493088923381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-3.31917760710293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-4.31493088923381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-6.6383552142058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-4.30990286235242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-5.19972287641182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930045134181449E-3"/>
                  <c:y val="-5.9425404301849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075597025039515E-16"/>
                  <c:y val="-2.5217654741089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latin typeface="+mn-lt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'[1]Unidades industriais'!$B$5:$B$19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cat>
          <c:val>
            <c:numRef>
              <c:f>'[1]Unidades industriais'!$E$24:$E$38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ser>
          <c:idx val="1"/>
          <c:order val="2"/>
          <c:tx>
            <c:strRef>
              <c:f>'[1]Unidades industriais'!$D$23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6.4260972201229501E-17"/>
                  <c:y val="-2.15495143117620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-3.69420245344492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-1.84710122672246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-3.7140585240800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0"/>
                  <c:y val="-3.9627743164568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>
                    <a:latin typeface="+mn-lt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'[1]Unidades industriais'!$B$5:$B$19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cat>
          <c:val>
            <c:numRef>
              <c:f>'[1]Unidades industriais'!$D$24:$D$38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-1290743920"/>
        <c:axId val="-1290743376"/>
      </c:barChart>
      <c:lineChart>
        <c:grouping val="standard"/>
        <c:varyColors val="0"/>
        <c:ser>
          <c:idx val="3"/>
          <c:order val="3"/>
          <c:tx>
            <c:strRef>
              <c:f>'[1]Unidades industriais'!$J$4</c:f>
              <c:strCache>
                <c:ptCount val="1"/>
                <c:pt idx="0">
                  <c:v>#REF!</c:v>
                </c:pt>
              </c:strCache>
            </c:strRef>
          </c:tx>
          <c:spPr>
            <a:ln w="22225">
              <a:solidFill>
                <a:schemeClr val="tx1"/>
              </a:solidFill>
              <a:prstDash val="dash"/>
            </a:ln>
            <a:effectLst/>
          </c:spPr>
          <c:marker>
            <c:symbol val="none"/>
          </c:marker>
          <c:cat>
            <c:numRef>
              <c:f>'[1]Unidades industriais'!$B$5:$B$19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cat>
          <c:val>
            <c:numRef>
              <c:f>'[1]Unidades industriais'!$J$5:$J$19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90754800"/>
        <c:axId val="-1290738480"/>
      </c:lineChart>
      <c:catAx>
        <c:axId val="-1290743920"/>
        <c:scaling>
          <c:orientation val="minMax"/>
        </c:scaling>
        <c:delete val="0"/>
        <c:axPos val="b"/>
        <c:majorGridlines>
          <c:spPr>
            <a:ln w="3175">
              <a:prstDash val="sysDot"/>
            </a:ln>
          </c:spPr>
        </c:majorGridlines>
        <c:numFmt formatCode="General" sourceLinked="1"/>
        <c:majorTickMark val="out"/>
        <c:minorTickMark val="none"/>
        <c:tickLblPos val="low"/>
        <c:spPr>
          <a:noFill/>
          <a:effectLst>
            <a:glow>
              <a:schemeClr val="bg1">
                <a:lumMod val="75000"/>
              </a:schemeClr>
            </a:glow>
          </a:effectLst>
        </c:spPr>
        <c:txPr>
          <a:bodyPr/>
          <a:lstStyle/>
          <a:p>
            <a:pPr>
              <a:defRPr sz="900">
                <a:latin typeface="+mn-lt"/>
              </a:defRPr>
            </a:pPr>
            <a:endParaRPr lang="pt-BR"/>
          </a:p>
        </c:txPr>
        <c:crossAx val="-1290743376"/>
        <c:crosses val="autoZero"/>
        <c:auto val="1"/>
        <c:lblAlgn val="ctr"/>
        <c:lblOffset val="100"/>
        <c:noMultiLvlLbl val="0"/>
      </c:catAx>
      <c:valAx>
        <c:axId val="-1290743376"/>
        <c:scaling>
          <c:orientation val="minMax"/>
        </c:scaling>
        <c:delete val="0"/>
        <c:axPos val="l"/>
        <c:majorGridlines>
          <c:spPr>
            <a:ln w="3175"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latin typeface="+mn-lt"/>
                  </a:defRPr>
                </a:pPr>
                <a:r>
                  <a:rPr lang="pt-BR">
                    <a:latin typeface="+mn-lt"/>
                  </a:rPr>
                  <a:t>Unidades produtoras</a:t>
                </a:r>
              </a:p>
            </c:rich>
          </c:tx>
          <c:layout>
            <c:manualLayout>
              <c:xMode val="edge"/>
              <c:yMode val="edge"/>
              <c:x val="7.9759505708275648E-3"/>
              <c:y val="0.3015584249995697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latin typeface="+mn-lt"/>
              </a:defRPr>
            </a:pPr>
            <a:endParaRPr lang="pt-BR"/>
          </a:p>
        </c:txPr>
        <c:crossAx val="-1290743920"/>
        <c:crosses val="autoZero"/>
        <c:crossBetween val="between"/>
      </c:valAx>
      <c:valAx>
        <c:axId val="-1290738480"/>
        <c:scaling>
          <c:orientation val="minMax"/>
          <c:max val="75000000"/>
          <c:min val="-5500000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sz="1000">
                    <a:latin typeface="+mn-lt"/>
                  </a:defRPr>
                </a:pPr>
                <a:r>
                  <a:rPr lang="pt-BR" sz="1000">
                    <a:latin typeface="+mn-lt"/>
                  </a:rPr>
                  <a:t>Milhões de tc/ano</a:t>
                </a:r>
              </a:p>
            </c:rich>
          </c:tx>
          <c:layout>
            <c:manualLayout>
              <c:xMode val="edge"/>
              <c:yMode val="edge"/>
              <c:x val="0.95974295682178568"/>
              <c:y val="0.3317277450360366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+mn-lt"/>
              </a:defRPr>
            </a:pPr>
            <a:endParaRPr lang="pt-BR"/>
          </a:p>
        </c:txPr>
        <c:crossAx val="-1290754800"/>
        <c:crosses val="max"/>
        <c:crossBetween val="between"/>
        <c:majorUnit val="10000000"/>
        <c:minorUnit val="2000000"/>
        <c:dispUnits>
          <c:builtInUnit val="millions"/>
        </c:dispUnits>
      </c:valAx>
      <c:catAx>
        <c:axId val="-1290754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1290738480"/>
        <c:crossesAt val="0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92163345803286612"/>
          <c:w val="0.96922477282932229"/>
          <c:h val="5.9401757364104135E-2"/>
        </c:manualLayout>
      </c:layout>
      <c:overlay val="0"/>
      <c:txPr>
        <a:bodyPr/>
        <a:lstStyle/>
        <a:p>
          <a:pPr>
            <a:defRPr sz="900">
              <a:latin typeface="+mn-lt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65429321334833"/>
          <c:y val="7.3030775832397046E-2"/>
          <c:w val="0.85429811829659807"/>
          <c:h val="0.75985995684681529"/>
        </c:manualLayout>
      </c:layout>
      <c:lineChart>
        <c:grouping val="standard"/>
        <c:varyColors val="0"/>
        <c:ser>
          <c:idx val="2"/>
          <c:order val="0"/>
          <c:tx>
            <c:strRef>
              <c:f>[2]Tabelas!$B$135</c:f>
              <c:strCache>
                <c:ptCount val="1"/>
                <c:pt idx="0">
                  <c:v>#REF!</c:v>
                </c:pt>
              </c:strCache>
            </c:strRef>
          </c:tx>
          <c:spPr>
            <a:ln w="28575">
              <a:solidFill>
                <a:schemeClr val="accent3">
                  <a:lumMod val="75000"/>
                </a:schemeClr>
              </a:solidFill>
            </a:ln>
          </c:spPr>
          <c:marker>
            <c:symbol val="triangle"/>
            <c:size val="6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</c:spPr>
          </c:marker>
          <c:dLbls>
            <c:dLbl>
              <c:idx val="4"/>
              <c:layout>
                <c:manualLayout>
                  <c:x val="-5.5963623644630991E-2"/>
                  <c:y val="4.62160600808781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5238095238095247E-3"/>
                  <c:y val="-4.205979213019434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6666666666666666E-2"/>
                  <c:y val="9.35672514619883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layout>
                <c:manualLayout>
                  <c:x val="1.9675290588676241E-2"/>
                  <c:y val="1.3149882580466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 i="1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[2]Tabelas!$X$3:$AG$3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[2]Tabelas!$X$150:$AG$150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[2]Tabelas!$B$3</c:f>
              <c:strCache>
                <c:ptCount val="1"/>
                <c:pt idx="0">
                  <c:v>#REF!</c:v>
                </c:pt>
              </c:strCache>
            </c:strRef>
          </c:tx>
          <c:spPr>
            <a:ln w="28575">
              <a:solidFill>
                <a:schemeClr val="accent1"/>
              </a:solidFill>
            </a:ln>
          </c:spPr>
          <c:marker>
            <c:symbol val="square"/>
            <c:size val="6"/>
            <c:spPr>
              <a:solidFill>
                <a:schemeClr val="accent1"/>
              </a:solidFill>
              <a:ln>
                <a:noFill/>
              </a:ln>
            </c:spPr>
          </c:marker>
          <c:dLbls>
            <c:dLbl>
              <c:idx val="4"/>
              <c:layout>
                <c:manualLayout>
                  <c:x val="-3.9640900081613618E-2"/>
                  <c:y val="-3.46620450606585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5238095238095247E-3"/>
                  <c:y val="-1.37651818936916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4285714285714285E-2"/>
                  <c:y val="-1.40350877192982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layout>
                <c:manualLayout>
                  <c:x val="-4.1342034041097452E-3"/>
                  <c:y val="-6.00210059620680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 i="1">
                    <a:solidFill>
                      <a:schemeClr val="accent1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[2]Tabelas!$X$3:$AG$3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[2]Tabelas!$X$18:$AG$18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[2]Tabelas!$B$69</c:f>
              <c:strCache>
                <c:ptCount val="1"/>
                <c:pt idx="0">
                  <c:v>#REF!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circle"/>
            <c:size val="6"/>
            <c:spPr>
              <a:solidFill>
                <a:schemeClr val="tx1"/>
              </a:solidFill>
              <a:ln>
                <a:noFill/>
              </a:ln>
            </c:spPr>
          </c:marker>
          <c:dPt>
            <c:idx val="17"/>
            <c:bubble3D val="0"/>
          </c:dPt>
          <c:dLbls>
            <c:dLbl>
              <c:idx val="0"/>
              <c:layout>
                <c:manualLayout>
                  <c:x val="-2.5649994170455891E-2"/>
                  <c:y val="5.0067398420951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3990905911157748E-2"/>
                  <c:y val="5.0067398420951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5238095238095247E-3"/>
                  <c:y val="4.205979213019434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6666666666666666E-2"/>
                  <c:y val="-4.67836257309941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layout>
                <c:manualLayout>
                  <c:x val="1.2402610212328781E-2"/>
                  <c:y val="-1.38536827479379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 i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[2]Tabelas!$X$3:$AG$3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[2]Tabelas!$X$84:$AG$84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90747728"/>
        <c:axId val="-1290765136"/>
      </c:lineChart>
      <c:catAx>
        <c:axId val="-1290747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1290765136"/>
        <c:crosses val="autoZero"/>
        <c:auto val="1"/>
        <c:lblAlgn val="ctr"/>
        <c:lblOffset val="100"/>
        <c:noMultiLvlLbl val="0"/>
      </c:catAx>
      <c:valAx>
        <c:axId val="-129076513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Bilhões de litros</a:t>
                </a:r>
              </a:p>
            </c:rich>
          </c:tx>
          <c:layout>
            <c:manualLayout>
              <c:xMode val="edge"/>
              <c:yMode val="edge"/>
              <c:x val="1.9568991376077993E-2"/>
              <c:y val="0.2637870952629777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  <a:tailEnd type="none"/>
          </a:ln>
        </c:spPr>
        <c:crossAx val="-1290747728"/>
        <c:crosses val="autoZero"/>
        <c:crossBetween val="between"/>
        <c:dispUnits>
          <c:builtInUnit val="millions"/>
        </c:dispUnits>
      </c:valAx>
      <c:spPr>
        <a:ln>
          <a:noFill/>
        </a:ln>
      </c:spPr>
    </c:plotArea>
    <c:legend>
      <c:legendPos val="b"/>
      <c:layout>
        <c:manualLayout>
          <c:xMode val="edge"/>
          <c:yMode val="edge"/>
          <c:x val="2.1374015748031501E-2"/>
          <c:y val="0.90856558874681403"/>
          <c:w val="0.96981346081739783"/>
          <c:h val="8.1821228152373499E-2"/>
        </c:manualLayout>
      </c:layout>
      <c:overlay val="0"/>
    </c:legend>
    <c:plotVisOnly val="1"/>
    <c:dispBlanksAs val="gap"/>
    <c:showDLblsOverMax val="0"/>
  </c:chart>
  <c:spPr>
    <a:ln>
      <a:solidFill>
        <a:schemeClr val="bg1">
          <a:lumMod val="50000"/>
        </a:schemeClr>
      </a:solidFill>
    </a:ln>
  </c:spPr>
  <c:txPr>
    <a:bodyPr/>
    <a:lstStyle/>
    <a:p>
      <a:pPr>
        <a:defRPr sz="900">
          <a:latin typeface="+mn-lt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[3]Resultados!$C$23</c:f>
              <c:strCache>
                <c:ptCount val="1"/>
                <c:pt idx="0">
                  <c:v>#REF!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dLbls>
            <c:dLbl>
              <c:idx val="9"/>
              <c:layout>
                <c:manualLayout>
                  <c:x val="-2.3515579071134628E-2"/>
                  <c:y val="3.2588454376163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6507620941020736E-2"/>
                  <c:y val="3.54374307862679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761431411530816E-2"/>
                  <c:y val="7.53045404208194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layout>
                <c:manualLayout>
                  <c:x val="-1.5671982019895336E-2"/>
                  <c:y val="3.47586333583664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layout>
                <c:manualLayout>
                  <c:x val="-2.4999999999999897E-2"/>
                  <c:y val="8.33333333333333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3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[3]Resultados!$Z$5:$AI$5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[3]Resultados!$Z$27:$AI$27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[3]Resultados!$C$11</c:f>
              <c:strCache>
                <c:ptCount val="1"/>
                <c:pt idx="0">
                  <c:v>#REF!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square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Lbls>
            <c:dLbl>
              <c:idx val="9"/>
              <c:layout>
                <c:manualLayout>
                  <c:x val="-3.4497354497354672E-2"/>
                  <c:y val="-4.66007566093344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layout>
                <c:manualLayout>
                  <c:x val="-4.0342910930984896E-2"/>
                  <c:y val="-3.43079879899939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layout>
                <c:manualLayout>
                  <c:x val="-1.7750880809633419E-2"/>
                  <c:y val="-3.43079879899939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1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[3]Resultados!$Z$5:$AI$5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[3]Resultados!$Z$15:$AI$15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[3]Resultados!$C$17</c:f>
              <c:strCache>
                <c:ptCount val="1"/>
                <c:pt idx="0">
                  <c:v>#REF!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circle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2.5209254178260195E-2"/>
                  <c:y val="-4.67836199863553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5867136978248002E-2"/>
                  <c:y val="0.1024208566108006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1757789535567314E-2"/>
                  <c:y val="-1.862197392923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7110669317428957E-2"/>
                  <c:y val="-1.7718715393134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943869746592317E-16"/>
                  <c:y val="-6.64451827242525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layout>
                <c:manualLayout>
                  <c:x val="-2.5819462995830378E-2"/>
                  <c:y val="1.871344799454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layout>
                <c:manualLayout>
                  <c:x val="-1.9364597246872811E-2"/>
                  <c:y val="1.8713447994542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layout>
                <c:manualLayout>
                  <c:x val="-5.5555555555555455E-2"/>
                  <c:y val="-1.8518518518518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[3]Resultados!$Z$5:$AI$5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[3]Resultados!$Z$21:$AI$21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90764592"/>
        <c:axId val="-1290764048"/>
      </c:lineChart>
      <c:catAx>
        <c:axId val="-1290764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290764048"/>
        <c:crosses val="autoZero"/>
        <c:auto val="1"/>
        <c:lblAlgn val="ctr"/>
        <c:lblOffset val="100"/>
        <c:noMultiLvlLbl val="0"/>
      </c:catAx>
      <c:valAx>
        <c:axId val="-1290764048"/>
        <c:scaling>
          <c:orientation val="minMax"/>
          <c:max val="6"/>
          <c:min val="2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GWm</a:t>
                </a: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crossAx val="-1290764592"/>
        <c:crosses val="autoZero"/>
        <c:crossBetween val="between"/>
        <c:majorUnit val="1"/>
      </c:valAx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b"/>
      <c:overlay val="0"/>
      <c:txPr>
        <a:bodyPr/>
        <a:lstStyle/>
        <a:p>
          <a:pPr>
            <a:defRPr sz="1100"/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667467492489365"/>
          <c:y val="5.1832491526794443E-2"/>
          <c:w val="0.8475558394111683"/>
          <c:h val="0.71878110824382246"/>
        </c:manualLayout>
      </c:layout>
      <c:lineChart>
        <c:grouping val="standard"/>
        <c:varyColors val="0"/>
        <c:ser>
          <c:idx val="0"/>
          <c:order val="0"/>
          <c:tx>
            <c:strRef>
              <c:f>[3]Resultados!$C$11</c:f>
              <c:strCache>
                <c:ptCount val="1"/>
                <c:pt idx="0">
                  <c:v>#REF!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marker>
            <c:symbol val="square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dLbls>
            <c:dLbl>
              <c:idx val="9"/>
              <c:layout>
                <c:manualLayout>
                  <c:x val="-1.6781523977114885E-2"/>
                  <c:y val="-3.27385547394810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0462367710359079E-2"/>
                  <c:y val="-3.742689598908433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i="1">
                      <a:solidFill>
                        <a:schemeClr val="accent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layout>
                <c:manualLayout>
                  <c:x val="-4.0342910930984896E-2"/>
                  <c:y val="-3.43079879899939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layout>
                <c:manualLayout>
                  <c:x val="-1.7750880809633419E-2"/>
                  <c:y val="-3.43079879899939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1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[3]Resultados!$Z$5:$AI$5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[3]Resultados!$Z$13:$AI$13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[3]Resultados!$C$23</c:f>
              <c:strCache>
                <c:ptCount val="1"/>
                <c:pt idx="0">
                  <c:v>#REF!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dLbls>
            <c:dLbl>
              <c:idx val="9"/>
              <c:layout>
                <c:manualLayout>
                  <c:x val="-1.1344299489506523E-2"/>
                  <c:y val="-4.668534080298828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7220848562367999E-3"/>
                  <c:y val="-9.356723997271079E-3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i="1">
                      <a:solidFill>
                        <a:schemeClr val="accent3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6507620941020736E-2"/>
                  <c:y val="3.54374307862679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761431411530816E-2"/>
                  <c:y val="7.53045404208194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layout>
                <c:manualLayout>
                  <c:x val="-1.5671982019895336E-2"/>
                  <c:y val="3.47586333583664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layout>
                <c:manualLayout>
                  <c:x val="-2.4999999999999897E-2"/>
                  <c:y val="8.33333333333333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3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[3]Resultados!$Z$5:$AI$5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[3]Resultados!$Z$25:$AI$25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[3]Resultados!$C$17</c:f>
              <c:strCache>
                <c:ptCount val="1"/>
                <c:pt idx="0">
                  <c:v>#REF!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circle"/>
            <c:size val="7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dLbls>
            <c:dLbl>
              <c:idx val="0"/>
              <c:layout>
                <c:manualLayout>
                  <c:x val="-2.8332509137420119E-2"/>
                  <c:y val="3.1189079990903593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i="1"/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 xmlns:c15="http://schemas.microsoft.com/office/drawing/2012/chart"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1.86741363211951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1344299489506523E-2"/>
                  <c:y val="-1.40056022408963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574028285412251E-2"/>
                  <c:y val="-2.4951263992722905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i="1"/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7110669317428957E-2"/>
                  <c:y val="-1.7718715393134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943869746592317E-16"/>
                  <c:y val="-6.64451827242525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8"/>
              <c:layout>
                <c:manualLayout>
                  <c:x val="-2.5819462995830378E-2"/>
                  <c:y val="1.87134479945421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layout>
                <c:manualLayout>
                  <c:x val="-1.9364597246872811E-2"/>
                  <c:y val="1.87134479945421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4"/>
              <c:layout>
                <c:manualLayout>
                  <c:x val="-5.5555555555555455E-2"/>
                  <c:y val="-1.8518518518518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[3]Resultados!$Z$5:$AI$5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[3]Resultados!$Z$19:$AI$19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90749904"/>
        <c:axId val="-1290763504"/>
      </c:lineChart>
      <c:catAx>
        <c:axId val="-1290749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290763504"/>
        <c:crosses val="autoZero"/>
        <c:auto val="1"/>
        <c:lblAlgn val="ctr"/>
        <c:lblOffset val="100"/>
        <c:noMultiLvlLbl val="0"/>
      </c:catAx>
      <c:valAx>
        <c:axId val="-1290763504"/>
        <c:scaling>
          <c:orientation val="minMax"/>
          <c:min val="4.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pt-BR"/>
                  <a:t>GWm</a:t>
                </a: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crossAx val="-1290749904"/>
        <c:crosses val="autoZero"/>
        <c:crossBetween val="between"/>
        <c:majorUnit val="0.5"/>
      </c:valAx>
      <c:spPr>
        <a:solidFill>
          <a:schemeClr val="bg1"/>
        </a:solidFill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3"/>
          <c:order val="3"/>
          <c:tx>
            <c:strRef>
              <c:f>[3]Resultados!$V$115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narHorz">
              <a:fgClr>
                <a:schemeClr val="accent3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[3]Resultados!$Z$92:$AI$92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[3]Resultados!$Z$115:$AI$115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4"/>
          <c:order val="4"/>
          <c:tx>
            <c:strRef>
              <c:f>[3]Resultados!$V$116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val>
            <c:numRef>
              <c:f>[3]Resultados!$Z$116:$AI$116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5"/>
          <c:order val="5"/>
          <c:tx>
            <c:strRef>
              <c:f>[3]Resultados!$V$117</c:f>
              <c:strCache>
                <c:ptCount val="1"/>
                <c:pt idx="0">
                  <c:v>#REF!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dLbls>
            <c:dLbl>
              <c:idx val="9"/>
              <c:layout>
                <c:manualLayout>
                  <c:x val="2.7979854504757602E-3"/>
                  <c:y val="-5.092592592592597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3,5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[3]Resultados!$Z$117:$AI$117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7"/>
        <c:overlap val="100"/>
        <c:axId val="-1290747184"/>
        <c:axId val="-1290759696"/>
      </c:barChart>
      <c:lineChart>
        <c:grouping val="standard"/>
        <c:varyColors val="0"/>
        <c:ser>
          <c:idx val="0"/>
          <c:order val="0"/>
          <c:tx>
            <c:strRef>
              <c:f>[3]Resultados!$C$85</c:f>
              <c:strCache>
                <c:ptCount val="1"/>
                <c:pt idx="0">
                  <c:v>#REF!</c:v>
                </c:pt>
              </c:strCache>
            </c:strRef>
          </c:tx>
          <c:spPr>
            <a:ln w="22225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15875">
                <a:solidFill>
                  <a:schemeClr val="accent1"/>
                </a:solidFill>
                <a:prstDash val="solid"/>
                <a:round/>
              </a:ln>
              <a:effectLst/>
            </c:spPr>
          </c:marker>
          <c:dLbls>
            <c:dLbl>
              <c:idx val="9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[3]Resultados!$Z$92:$AI$92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[3]Resultados!$Z$93:$AI$93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[3]Resultados!$C$79</c:f>
              <c:strCache>
                <c:ptCount val="1"/>
                <c:pt idx="0">
                  <c:v>#REF!</c:v>
                </c:pt>
              </c:strCache>
            </c:strRef>
          </c:tx>
          <c:spPr>
            <a:ln w="22225" cap="rnd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15875">
                <a:solidFill>
                  <a:schemeClr val="accent2"/>
                </a:solidFill>
                <a:prstDash val="solid"/>
                <a:round/>
              </a:ln>
              <a:effectLst/>
            </c:spPr>
          </c:marker>
          <c:dLbls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[3]Resultados!$Z$92:$AI$92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[3]Resultados!$Z$94:$AI$94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[3]Resultados!$C$73</c:f>
              <c:strCache>
                <c:ptCount val="1"/>
                <c:pt idx="0">
                  <c:v>#REF!</c:v>
                </c:pt>
              </c:strCache>
            </c:strRef>
          </c:tx>
          <c:spPr>
            <a:ln w="22225" cap="rnd">
              <a:solidFill>
                <a:schemeClr val="accent3"/>
              </a:solidFill>
              <a:prstDash val="sysDot"/>
              <a:round/>
            </a:ln>
            <a:effectLst/>
          </c:spPr>
          <c:marker>
            <c:symbol val="circle"/>
            <c:size val="6"/>
            <c:spPr>
              <a:solidFill>
                <a:schemeClr val="lt1"/>
              </a:solidFill>
              <a:ln w="15875">
                <a:solidFill>
                  <a:schemeClr val="accent3"/>
                </a:solidFill>
                <a:prstDash val="solid"/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-3.3575825405707888E-2"/>
                  <c:y val="5.09259259259259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[3]Resultados!$Z$92:$AI$92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[3]Resultados!$Z$95:$AI$95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90747184"/>
        <c:axId val="-1290759696"/>
      </c:lineChart>
      <c:catAx>
        <c:axId val="-1290747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290759696"/>
        <c:crosses val="autoZero"/>
        <c:auto val="1"/>
        <c:lblAlgn val="ctr"/>
        <c:lblOffset val="100"/>
        <c:noMultiLvlLbl val="0"/>
      </c:catAx>
      <c:valAx>
        <c:axId val="-1290759696"/>
        <c:scaling>
          <c:orientation val="minMax"/>
          <c:max val="8000"/>
          <c:min val="0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29074718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2.1881838074398249E-2"/>
                <c:y val="0.31944444444444442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dk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pt-BR">
                      <a:solidFill>
                        <a:sysClr val="windowText" lastClr="000000"/>
                      </a:solidFill>
                    </a:rPr>
                    <a:t>MNm³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797375710968295"/>
          <c:y val="0.85069335083114628"/>
          <c:w val="0.80107150172967989"/>
          <c:h val="0.12152887139107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81476291265015"/>
          <c:y val="6.4332090276674664E-2"/>
          <c:w val="0.85291476234663188"/>
          <c:h val="0.76551819852418634"/>
        </c:manualLayout>
      </c:layout>
      <c:lineChart>
        <c:grouping val="standard"/>
        <c:varyColors val="0"/>
        <c:ser>
          <c:idx val="2"/>
          <c:order val="0"/>
          <c:tx>
            <c:strRef>
              <c:f>[4]Emissões!$B$44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6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dLbl>
              <c:idx val="4"/>
              <c:layout>
                <c:manualLayout>
                  <c:x val="-2.3515579071134628E-2"/>
                  <c:y val="4.67190486302824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layout>
                <c:manualLayout>
                  <c:x val="-1.9733321882262272E-2"/>
                  <c:y val="3.56437745353934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layout>
                <c:manualLayout>
                  <c:x val="-3.7846363135855677E-3"/>
                  <c:y val="-9.60658391388872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3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[4]Emissões!$Y$20:$AH$20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[4]Emissões!$Y$54:$AH$54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[4]Emissões!$B$20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4"/>
              <c:layout>
                <c:manualLayout>
                  <c:x val="-2.8218694885361637E-2"/>
                  <c:y val="-4.67190486302824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8.9696917646648004E-3"/>
                  <c:y val="-3.8884107753884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2290890352792812E-2"/>
                  <c:y val="-4.5364803954137181E-2"/>
                </c:manualLayout>
              </c:layout>
              <c:numFmt formatCode="#,##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layout>
                <c:manualLayout>
                  <c:x val="-3.9466643764524544E-2"/>
                  <c:y val="-3.8884117674974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layout>
                <c:manualLayout>
                  <c:x val="-2.2707817881512573E-2"/>
                  <c:y val="-3.20219463796290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[4]Emissões!$Y$20:$AH$20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[4]Emissões!$Y$30:$AH$30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ser>
          <c:idx val="1"/>
          <c:order val="2"/>
          <c:tx>
            <c:strRef>
              <c:f>[4]Emissões!$B$32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3.2290890352792825E-2"/>
                  <c:y val="-4.8605134692354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8.6222793874421115E-17"/>
                  <c:y val="1.27415587173496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5"/>
              <c:layout>
                <c:manualLayout>
                  <c:x val="3.5878767058658674E-2"/>
                  <c:y val="9.7210294187436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layout>
                <c:manualLayout>
                  <c:x val="-9.4615907839635718E-3"/>
                  <c:y val="-1.60109731898144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[4]Emissões!$Y$20:$AH$20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[4]Emissões!$Y$42:$AH$42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90758064"/>
        <c:axId val="-1290762960"/>
      </c:lineChart>
      <c:catAx>
        <c:axId val="-1290758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290762960"/>
        <c:crosses val="autoZero"/>
        <c:auto val="1"/>
        <c:lblAlgn val="ctr"/>
        <c:lblOffset val="100"/>
        <c:noMultiLvlLbl val="0"/>
      </c:catAx>
      <c:valAx>
        <c:axId val="-1290762960"/>
        <c:scaling>
          <c:orientation val="minMax"/>
          <c:min val="4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b="1">
                    <a:solidFill>
                      <a:sysClr val="windowText" lastClr="000000"/>
                    </a:solidFill>
                  </a:rPr>
                  <a:t>MtCO</a:t>
                </a:r>
                <a:r>
                  <a:rPr lang="pt-BR" b="1" baseline="-25000">
                    <a:solidFill>
                      <a:sysClr val="windowText" lastClr="000000"/>
                    </a:solidFill>
                  </a:rPr>
                  <a:t>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(* #,##0_);_(* \(#,##0\);_(* &quot;-&quot;_);_(@_)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290758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73340832395945E-2"/>
          <c:y val="0.12309827938174393"/>
          <c:w val="0.83802455943007126"/>
          <c:h val="0.74348869549201091"/>
        </c:manualLayout>
      </c:layout>
      <c:lineChart>
        <c:grouping val="standard"/>
        <c:varyColors val="0"/>
        <c:ser>
          <c:idx val="3"/>
          <c:order val="0"/>
          <c:tx>
            <c:v>Projeção</c:v>
          </c:tx>
          <c:spPr>
            <a:ln w="28575">
              <a:solidFill>
                <a:schemeClr val="tx1"/>
              </a:solidFill>
            </a:ln>
          </c:spPr>
          <c:marker>
            <c:symbol val="circle"/>
            <c:size val="6"/>
            <c:spPr>
              <a:solidFill>
                <a:schemeClr val="tx1"/>
              </a:solidFill>
              <a:ln>
                <a:noFill/>
              </a:ln>
            </c:spPr>
          </c:marker>
          <c:dPt>
            <c:idx val="17"/>
            <c:bubble3D val="0"/>
          </c:dPt>
          <c:dPt>
            <c:idx val="18"/>
            <c:marker>
              <c:spPr>
                <a:solidFill>
                  <a:schemeClr val="accent6">
                    <a:lumMod val="40000"/>
                    <a:lumOff val="60000"/>
                  </a:schemeClr>
                </a:solidFill>
                <a:ln>
                  <a:solidFill>
                    <a:schemeClr val="accent6">
                      <a:lumMod val="75000"/>
                    </a:schemeClr>
                  </a:solidFill>
                </a:ln>
              </c:spPr>
            </c:marker>
            <c:bubble3D val="0"/>
            <c:spPr>
              <a:ln w="28575">
                <a:solidFill>
                  <a:schemeClr val="accent6">
                    <a:lumMod val="75000"/>
                  </a:schemeClr>
                </a:solidFill>
              </a:ln>
            </c:spPr>
          </c:dPt>
          <c:dLbls>
            <c:dLbl>
              <c:idx val="0"/>
              <c:layout>
                <c:manualLayout>
                  <c:x val="-2.3809523809523832E-2"/>
                  <c:y val="4.84803281745291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5714285714285712E-2"/>
                  <c:y val="-4.10218161476785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9.5238095238095247E-3"/>
                  <c:y val="-2.80701754385964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layout>
                <c:manualLayout>
                  <c:x val="-7.1428571428571426E-3"/>
                  <c:y val="-2.37358066417646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i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[2]Tabelas!$X$3:$AG$3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[2]Tabelas!$X$108:$AG$108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90746096"/>
        <c:axId val="-1290757520"/>
      </c:lineChart>
      <c:catAx>
        <c:axId val="-1290746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1290757520"/>
        <c:crosses val="autoZero"/>
        <c:auto val="1"/>
        <c:lblAlgn val="ctr"/>
        <c:lblOffset val="100"/>
        <c:noMultiLvlLbl val="0"/>
      </c:catAx>
      <c:valAx>
        <c:axId val="-1290757520"/>
        <c:scaling>
          <c:orientation val="minMax"/>
          <c:min val="40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Milhões de m³ (gasolina equivalente)</a:t>
                </a:r>
              </a:p>
            </c:rich>
          </c:tx>
          <c:layout>
            <c:manualLayout>
              <c:xMode val="edge"/>
              <c:yMode val="edge"/>
              <c:x val="1.4807086614173228E-2"/>
              <c:y val="0.12435161394299397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  <a:tailEnd type="none"/>
          </a:ln>
        </c:spPr>
        <c:crossAx val="-1290746096"/>
        <c:crosses val="autoZero"/>
        <c:crossBetween val="between"/>
        <c:dispUnits>
          <c:builtInUnit val="thousands"/>
        </c:dispUnits>
      </c:valAx>
      <c:spPr>
        <a:ln>
          <a:noFill/>
        </a:ln>
      </c:spPr>
    </c:plotArea>
    <c:plotVisOnly val="1"/>
    <c:dispBlanksAs val="gap"/>
    <c:showDLblsOverMax val="0"/>
  </c:chart>
  <c:spPr>
    <a:ln>
      <a:solidFill>
        <a:schemeClr val="bg1">
          <a:lumMod val="50000"/>
        </a:schemeClr>
      </a:solidFill>
    </a:ln>
  </c:spPr>
  <c:txPr>
    <a:bodyPr/>
    <a:lstStyle/>
    <a:p>
      <a:pPr>
        <a:defRPr sz="900">
          <a:latin typeface="+mn-lt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79715035620548"/>
          <c:y val="0.12309827938174393"/>
          <c:w val="0.82850082020997373"/>
          <c:h val="0.70606179490721577"/>
        </c:manualLayout>
      </c:layout>
      <c:lineChart>
        <c:grouping val="standard"/>
        <c:varyColors val="0"/>
        <c:ser>
          <c:idx val="2"/>
          <c:order val="0"/>
          <c:tx>
            <c:strRef>
              <c:f>[2]Tabelas!$B$135</c:f>
              <c:strCache>
                <c:ptCount val="1"/>
                <c:pt idx="0">
                  <c:v>#REF!</c:v>
                </c:pt>
              </c:strCache>
            </c:strRef>
          </c:tx>
          <c:spPr>
            <a:ln w="28575">
              <a:solidFill>
                <a:schemeClr val="accent3">
                  <a:lumMod val="75000"/>
                </a:schemeClr>
              </a:solidFill>
            </a:ln>
          </c:spPr>
          <c:marker>
            <c:symbol val="triangle"/>
            <c:size val="6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</c:spPr>
          </c:marker>
          <c:dLbls>
            <c:dLbl>
              <c:idx val="4"/>
              <c:layout>
                <c:manualLayout>
                  <c:x val="-3.0802037673261548E-2"/>
                  <c:y val="3.86847195357833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523809523809524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1904761904762079E-2"/>
                  <c:y val="1.40350877192982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layout>
                <c:manualLayout>
                  <c:x val="1.9675290588676241E-2"/>
                  <c:y val="1.3149882580466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 i="1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[2]Tabelas!$X$3:$AG$3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[2]Tabelas!$X$172:$AG$172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[2]Tabelas!$B$3</c:f>
              <c:strCache>
                <c:ptCount val="1"/>
                <c:pt idx="0">
                  <c:v>#REF!</c:v>
                </c:pt>
              </c:strCache>
            </c:strRef>
          </c:tx>
          <c:spPr>
            <a:ln w="28575">
              <a:solidFill>
                <a:schemeClr val="accent1"/>
              </a:solidFill>
            </a:ln>
          </c:spPr>
          <c:marker>
            <c:symbol val="square"/>
            <c:size val="6"/>
            <c:spPr>
              <a:solidFill>
                <a:schemeClr val="accent1"/>
              </a:solidFill>
              <a:ln>
                <a:noFill/>
              </a:ln>
            </c:spPr>
          </c:marker>
          <c:dLbls>
            <c:dLbl>
              <c:idx val="4"/>
              <c:layout>
                <c:manualLayout>
                  <c:x val="-3.7910200213244878E-2"/>
                  <c:y val="-4.2553191489361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5238095238095247E-3"/>
                  <c:y val="-2.30319104848736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6666666666666666E-2"/>
                  <c:y val="-9.356725146198851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layout>
                <c:manualLayout>
                  <c:x val="-4.1342034041097452E-3"/>
                  <c:y val="-6.00210059620680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 i="1">
                    <a:solidFill>
                      <a:schemeClr val="accent1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[2]Tabelas!$X$3:$AG$3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[2]Tabelas!$X$40:$AG$40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[2]Tabelas!$B$69</c:f>
              <c:strCache>
                <c:ptCount val="1"/>
                <c:pt idx="0">
                  <c:v>#REF!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circle"/>
            <c:size val="6"/>
            <c:spPr>
              <a:solidFill>
                <a:schemeClr val="tx1"/>
              </a:solidFill>
              <a:ln>
                <a:noFill/>
              </a:ln>
            </c:spPr>
          </c:marker>
          <c:dPt>
            <c:idx val="17"/>
            <c:bubble3D val="0"/>
          </c:dPt>
          <c:dLbls>
            <c:dLbl>
              <c:idx val="0"/>
              <c:layout>
                <c:manualLayout>
                  <c:x val="-3.7910200213244899E-2"/>
                  <c:y val="2.32108317214700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7.108162539983501E-3"/>
                  <c:y val="1.16054158607349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9.5238095238095247E-3"/>
                  <c:y val="-4.205979213019434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4285714285714285E-2"/>
                  <c:y val="4.6783625730994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layout>
                <c:manualLayout>
                  <c:x val="1.2402610212328781E-2"/>
                  <c:y val="-1.38536827479379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 i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[2]Tabelas!$X$3:$AG$3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[2]Tabelas!$X$106:$AG$106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90761872"/>
        <c:axId val="-1290755344"/>
      </c:lineChart>
      <c:catAx>
        <c:axId val="-1290761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1290755344"/>
        <c:crosses val="autoZero"/>
        <c:auto val="1"/>
        <c:lblAlgn val="ctr"/>
        <c:lblOffset val="100"/>
        <c:noMultiLvlLbl val="0"/>
      </c:catAx>
      <c:valAx>
        <c:axId val="-1290755344"/>
        <c:scaling>
          <c:orientation val="minMax"/>
          <c:min val="20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Bilhões de litros</a:t>
                </a:r>
              </a:p>
            </c:rich>
          </c:tx>
          <c:layout>
            <c:manualLayout>
              <c:xMode val="edge"/>
              <c:yMode val="edge"/>
              <c:x val="1.9568902068736491E-2"/>
              <c:y val="0.3463884615970392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  <a:tailEnd type="none"/>
          </a:ln>
        </c:spPr>
        <c:crossAx val="-1290761872"/>
        <c:crosses val="autoZero"/>
        <c:crossBetween val="between"/>
        <c:dispUnits>
          <c:builtInUnit val="thousands"/>
        </c:dispUnits>
      </c:valAx>
      <c:spPr>
        <a:ln>
          <a:noFill/>
        </a:ln>
      </c:spPr>
    </c:plotArea>
    <c:legend>
      <c:legendPos val="b"/>
      <c:layout>
        <c:manualLayout>
          <c:xMode val="edge"/>
          <c:yMode val="edge"/>
          <c:x val="2.1374015748031501E-2"/>
          <c:y val="0.91931703273932863"/>
          <c:w val="0.95076584176977874"/>
          <c:h val="7.1069853110466458E-2"/>
        </c:manualLayout>
      </c:layout>
      <c:overlay val="0"/>
    </c:legend>
    <c:plotVisOnly val="1"/>
    <c:dispBlanksAs val="gap"/>
    <c:showDLblsOverMax val="0"/>
  </c:chart>
  <c:spPr>
    <a:ln>
      <a:solidFill>
        <a:schemeClr val="bg1">
          <a:lumMod val="50000"/>
        </a:schemeClr>
      </a:solidFill>
    </a:ln>
  </c:spPr>
  <c:txPr>
    <a:bodyPr/>
    <a:lstStyle/>
    <a:p>
      <a:pPr>
        <a:defRPr sz="900">
          <a:latin typeface="+mn-lt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03524559430072"/>
          <c:y val="0.12309827938174393"/>
          <c:w val="0.83326265466816651"/>
          <c:h val="0.68266998204171858"/>
        </c:manualLayout>
      </c:layout>
      <c:lineChart>
        <c:grouping val="standard"/>
        <c:varyColors val="0"/>
        <c:ser>
          <c:idx val="2"/>
          <c:order val="0"/>
          <c:tx>
            <c:strRef>
              <c:f>[2]Tabelas!$B$135</c:f>
              <c:strCache>
                <c:ptCount val="1"/>
                <c:pt idx="0">
                  <c:v>#REF!</c:v>
                </c:pt>
              </c:strCache>
            </c:strRef>
          </c:tx>
          <c:spPr>
            <a:ln w="28575">
              <a:solidFill>
                <a:schemeClr val="accent3">
                  <a:lumMod val="75000"/>
                </a:schemeClr>
              </a:solidFill>
            </a:ln>
          </c:spPr>
          <c:marker>
            <c:symbol val="triangle"/>
            <c:size val="6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</c:spPr>
          </c:marker>
          <c:dLbls>
            <c:dLbl>
              <c:idx val="4"/>
              <c:layout>
                <c:manualLayout>
                  <c:x val="-4.0009413979760031E-2"/>
                  <c:y val="-4.03225806451613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1904761904761904E-2"/>
                  <c:y val="-4.205979213019434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1904761904762079E-2"/>
                  <c:y val="-1.40350877192982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layout>
                <c:manualLayout>
                  <c:x val="1.2791151106111736E-2"/>
                  <c:y val="-4.2990468296726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 i="1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[2]Tabelas!$X$3:$AG$3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[2]Tabelas!$X$167:$AG$167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[2]Tabelas!$B$3</c:f>
              <c:strCache>
                <c:ptCount val="1"/>
                <c:pt idx="0">
                  <c:v>#REF!</c:v>
                </c:pt>
              </c:strCache>
            </c:strRef>
          </c:tx>
          <c:spPr>
            <a:ln w="28575">
              <a:solidFill>
                <a:schemeClr val="accent1"/>
              </a:solidFill>
            </a:ln>
          </c:spPr>
          <c:marker>
            <c:symbol val="square"/>
            <c:size val="6"/>
            <c:spPr>
              <a:solidFill>
                <a:schemeClr val="accent1"/>
              </a:solidFill>
              <a:ln>
                <a:noFill/>
              </a:ln>
            </c:spPr>
          </c:marker>
          <c:dLbls>
            <c:dLbl>
              <c:idx val="4"/>
              <c:layout>
                <c:manualLayout>
                  <c:x val="-3.0595434219816427E-2"/>
                  <c:y val="3.22580645161290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7619047619047623E-3"/>
                  <c:y val="1.37651818936916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6666666666666666E-2"/>
                  <c:y val="1.40350877192982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layout>
                <c:manualLayout>
                  <c:x val="3.0086239220097487E-3"/>
                  <c:y val="7.09729704839527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 i="1">
                    <a:solidFill>
                      <a:schemeClr val="accent1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[2]Tabelas!$X$3:$AG$3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[2]Tabelas!$X$35:$AG$35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[2]Tabelas!$B$69</c:f>
              <c:strCache>
                <c:ptCount val="1"/>
                <c:pt idx="0">
                  <c:v>#REF!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circle"/>
            <c:size val="6"/>
            <c:spPr>
              <a:solidFill>
                <a:schemeClr val="tx1"/>
              </a:solidFill>
              <a:ln>
                <a:noFill/>
              </a:ln>
            </c:spPr>
          </c:marker>
          <c:dPt>
            <c:idx val="17"/>
            <c:bubble3D val="0"/>
          </c:dPt>
          <c:dLbls>
            <c:dLbl>
              <c:idx val="0"/>
              <c:layout>
                <c:manualLayout>
                  <c:x val="-3.7655919039774041E-2"/>
                  <c:y val="5.64516129032258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7.0604848199576371E-3"/>
                  <c:y val="-2.0161290322580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7.1428571428571426E-3"/>
                  <c:y val="0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6666666666666666E-2"/>
                  <c:y val="4.678362573099415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layout>
                <c:manualLayout>
                  <c:x val="4.7619047619047623E-3"/>
                  <c:y val="1.40350877192982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 i="1">
                    <a:solidFill>
                      <a:schemeClr val="tx1"/>
                    </a:solidFill>
                  </a:defRPr>
                </a:pPr>
                <a:endParaRPr lang="pt-BR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[2]Tabelas!$X$3:$AG$3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[2]Tabelas!$X$101:$AG$101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90761328"/>
        <c:axId val="-1290760784"/>
      </c:lineChart>
      <c:catAx>
        <c:axId val="-129076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1290760784"/>
        <c:crosses val="autoZero"/>
        <c:auto val="1"/>
        <c:lblAlgn val="ctr"/>
        <c:lblOffset val="100"/>
        <c:noMultiLvlLbl val="0"/>
      </c:catAx>
      <c:valAx>
        <c:axId val="-1290760784"/>
        <c:scaling>
          <c:orientation val="minMax"/>
          <c:min val="15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Bilhões de litros</a:t>
                </a:r>
              </a:p>
            </c:rich>
          </c:tx>
          <c:layout>
            <c:manualLayout>
              <c:xMode val="edge"/>
              <c:yMode val="edge"/>
              <c:x val="1.9568991376077993E-2"/>
              <c:y val="0.22259722797808168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  <a:tailEnd type="none"/>
          </a:ln>
        </c:spPr>
        <c:crossAx val="-1290761328"/>
        <c:crosses val="autoZero"/>
        <c:crossBetween val="between"/>
        <c:dispUnits>
          <c:builtInUnit val="thousands"/>
        </c:dispUnits>
      </c:valAx>
      <c:spPr>
        <a:ln>
          <a:noFill/>
        </a:ln>
      </c:spPr>
    </c:plotArea>
    <c:legend>
      <c:legendPos val="b"/>
      <c:layout>
        <c:manualLayout>
          <c:xMode val="edge"/>
          <c:yMode val="edge"/>
          <c:x val="2.1374015748031501E-2"/>
          <c:y val="0.85849831928903619"/>
          <c:w val="0.95076584176977874"/>
          <c:h val="0.13188856656075884"/>
        </c:manualLayout>
      </c:layout>
      <c:overlay val="0"/>
    </c:legend>
    <c:plotVisOnly val="1"/>
    <c:dispBlanksAs val="gap"/>
    <c:showDLblsOverMax val="0"/>
  </c:chart>
  <c:spPr>
    <a:ln>
      <a:solidFill>
        <a:schemeClr val="bg1">
          <a:lumMod val="50000"/>
        </a:schemeClr>
      </a:solidFill>
    </a:ln>
  </c:spPr>
  <c:txPr>
    <a:bodyPr/>
    <a:lstStyle/>
    <a:p>
      <a:pPr>
        <a:defRPr sz="900">
          <a:latin typeface="+mn-lt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513873265841778E-2"/>
          <c:y val="0.13951951006124236"/>
          <c:w val="0.90508605174353207"/>
          <c:h val="0.65102502187226585"/>
        </c:manualLayout>
      </c:layout>
      <c:barChart>
        <c:barDir val="col"/>
        <c:grouping val="clustered"/>
        <c:varyColors val="0"/>
        <c:ser>
          <c:idx val="4"/>
          <c:order val="0"/>
          <c:tx>
            <c:strRef>
              <c:f>[2]Tabelas!$B$135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dLbls>
            <c:dLbl>
              <c:idx val="4"/>
              <c:layout>
                <c:manualLayout>
                  <c:x val="-1.416932341480703E-2"/>
                  <c:y val="3.3564086427522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180776951233912E-2"/>
                  <c:y val="2.09775540172015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i="1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[2]Tabelas!$X$3:$AG$3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[2]Tabelas!$X$192:$AG$192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0"/>
          <c:order val="1"/>
          <c:tx>
            <c:strRef>
              <c:f>[2]Tabelas!$B$99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4.7231078049356371E-3"/>
                  <c:y val="1.2586532410320957E-2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i="1">
                      <a:solidFill>
                        <a:sysClr val="windowText" lastClr="000000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6530877317274855E-2"/>
                  <c:y val="2.9368575624082231E-2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i="1">
                      <a:solidFill>
                        <a:sysClr val="windowText" lastClr="000000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180776951233912E-2"/>
                  <c:y val="2.0977554017201555E-2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i="1">
                      <a:solidFill>
                        <a:sysClr val="windowText" lastClr="000000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i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[2]Tabelas!$X$3:$AG$3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[2]Tabelas!$X$126:$AG$126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2"/>
          <c:tx>
            <c:strRef>
              <c:f>[2]Tabelas!$B$3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dLbls>
            <c:dLbl>
              <c:idx val="4"/>
              <c:layout>
                <c:manualLayout>
                  <c:x val="2.3615539024678237E-3"/>
                  <c:y val="2.0977554017201593E-2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i="1">
                      <a:solidFill>
                        <a:schemeClr val="accent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8.391021606880638E-3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i="1">
                      <a:solidFill>
                        <a:schemeClr val="accent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[2]Tabelas!$X$3:$AG$3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[2]Tabelas!$X$60:$AG$60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290756976"/>
        <c:axId val="-1290756432"/>
      </c:barChart>
      <c:catAx>
        <c:axId val="-1290756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1290756432"/>
        <c:crosses val="autoZero"/>
        <c:auto val="1"/>
        <c:lblAlgn val="ctr"/>
        <c:lblOffset val="100"/>
        <c:noMultiLvlLbl val="0"/>
      </c:catAx>
      <c:valAx>
        <c:axId val="-1290756432"/>
        <c:scaling>
          <c:orientation val="minMax"/>
          <c:max val="0.60000000000000009"/>
        </c:scaling>
        <c:delete val="0"/>
        <c:axPos val="l"/>
        <c:numFmt formatCode="0%" sourceLinked="0"/>
        <c:majorTickMark val="out"/>
        <c:minorTickMark val="none"/>
        <c:tickLblPos val="nextTo"/>
        <c:crossAx val="-1290756976"/>
        <c:crosses val="autoZero"/>
        <c:crossBetween val="between"/>
      </c:valAx>
      <c:spPr>
        <a:ln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ln>
      <a:solidFill>
        <a:schemeClr val="bg1">
          <a:lumMod val="50000"/>
        </a:schemeClr>
      </a:solidFill>
    </a:ln>
  </c:spPr>
  <c:txPr>
    <a:bodyPr/>
    <a:lstStyle/>
    <a:p>
      <a:pPr>
        <a:defRPr sz="1000">
          <a:latin typeface="+mn-lt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905189199677802E-2"/>
          <c:y val="4.1741732283464575E-2"/>
          <c:w val="0.88739445069366329"/>
          <c:h val="0.79171469205115885"/>
        </c:manualLayout>
      </c:layout>
      <c:barChart>
        <c:barDir val="col"/>
        <c:grouping val="clustered"/>
        <c:varyColors val="0"/>
        <c:ser>
          <c:idx val="4"/>
          <c:order val="0"/>
          <c:tx>
            <c:strRef>
              <c:f>[2]Tabelas!$B$165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sx="1000" sy="1000" algn="ctr" rotWithShape="0">
                <a:schemeClr val="bg1">
                  <a:lumMod val="85000"/>
                </a:schemeClr>
              </a:outerShdw>
            </a:effectLst>
          </c:spPr>
          <c:invertIfNegative val="0"/>
          <c:dLbls>
            <c:dLbl>
              <c:idx val="0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4.7619047619047623E-3"/>
                  <c:y val="2.22222222222221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7.1428571428571426E-3"/>
                  <c:y val="4.888888888888889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0"/>
                  <c:y val="3.156862696358457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2700000" vert="horz"/>
              <a:lstStyle/>
              <a:p>
                <a:pPr>
                  <a:defRPr b="1" i="1"/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[2]Tabelas!$X$69:$AG$69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[2]Tabelas!$X$184:$AG$184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3"/>
          <c:order val="1"/>
          <c:tx>
            <c:strRef>
              <c:f>[2]Tabelas!$B$99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</c:spPr>
          <c:invertIfNegative val="0"/>
          <c:dLbls>
            <c:dLbl>
              <c:idx val="4"/>
              <c:layout>
                <c:manualLayout>
                  <c:x val="-4.7619047619047623E-3"/>
                  <c:y val="3.111111111111107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7.1428571428571426E-3"/>
                  <c:y val="3.555555555555563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7460115759570276E-16"/>
                  <c:y val="2.254901925970326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2700000" vert="horz"/>
              <a:lstStyle/>
              <a:p>
                <a:pPr>
                  <a:defRPr b="1" i="1"/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[2]Tabelas!$X$69:$AG$69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[2]Tabelas!$X$118:$AG$118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2"/>
          <c:tx>
            <c:strRef>
              <c:f>[2]Tabelas!$B$3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sx="1000" sy="1000" algn="ctr" rotWithShape="0">
                <a:schemeClr val="bg1">
                  <a:lumMod val="85000"/>
                </a:schemeClr>
              </a:outerShdw>
            </a:effectLst>
          </c:spPr>
          <c:invertIfNegative val="0"/>
          <c:dLbls>
            <c:dLbl>
              <c:idx val="4"/>
              <c:layout>
                <c:manualLayout>
                  <c:x val="0"/>
                  <c:y val="2.66666666666666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2.3809523809523812E-3"/>
                  <c:y val="2.25490192597033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2700000" vert="horz"/>
              <a:lstStyle/>
              <a:p>
                <a:pPr>
                  <a:defRPr b="1" i="1"/>
                </a:pPr>
                <a:endParaRPr lang="pt-BR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[2]Tabelas!$X$69:$AG$69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[2]Tabelas!$X$52:$AG$52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290745552"/>
        <c:axId val="-1290755888"/>
      </c:barChart>
      <c:catAx>
        <c:axId val="-1290745552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low"/>
        <c:spPr>
          <a:solidFill>
            <a:schemeClr val="bg1">
              <a:lumMod val="65000"/>
            </a:schemeClr>
          </a:solidFill>
          <a:effectLst>
            <a:outerShdw sx="1000" sy="1000" algn="ctr" rotWithShape="0">
              <a:schemeClr val="bg1">
                <a:lumMod val="85000"/>
              </a:schemeClr>
            </a:outerShdw>
          </a:effectLst>
        </c:spPr>
        <c:crossAx val="-1290755888"/>
        <c:crosses val="autoZero"/>
        <c:auto val="1"/>
        <c:lblAlgn val="ctr"/>
        <c:lblOffset val="100"/>
        <c:noMultiLvlLbl val="0"/>
      </c:catAx>
      <c:valAx>
        <c:axId val="-1290755888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Bilhões de litros</a:t>
                </a:r>
              </a:p>
            </c:rich>
          </c:tx>
          <c:layout>
            <c:manualLayout>
              <c:xMode val="edge"/>
              <c:yMode val="edge"/>
              <c:x val="6.0995489712528409E-3"/>
              <c:y val="0.35788720252069778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crossAx val="-1290745552"/>
        <c:crosses val="autoZero"/>
        <c:crossBetween val="between"/>
        <c:dispUnits>
          <c:builtInUnit val="thousands"/>
        </c:dispUnits>
      </c:valAx>
      <c:spPr>
        <a:ln>
          <a:solidFill>
            <a:schemeClr val="bg1">
              <a:lumMod val="8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3.1236534908945034E-2"/>
          <c:y val="0.93703833075161846"/>
          <c:w val="0.94324502109615349"/>
          <c:h val="5.6691496386627745E-2"/>
        </c:manualLayout>
      </c:layout>
      <c:overlay val="0"/>
    </c:legend>
    <c:plotVisOnly val="1"/>
    <c:dispBlanksAs val="gap"/>
    <c:showDLblsOverMax val="0"/>
  </c:chart>
  <c:spPr>
    <a:ln>
      <a:solidFill>
        <a:schemeClr val="bg1">
          <a:lumMod val="50000"/>
        </a:schemeClr>
      </a:solidFill>
    </a:ln>
  </c:spPr>
  <c:txPr>
    <a:bodyPr/>
    <a:lstStyle/>
    <a:p>
      <a:pPr>
        <a:defRPr sz="900">
          <a:latin typeface="+mn-lt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920931758530179E-2"/>
          <c:y val="5.8810165902961835E-2"/>
          <c:w val="0.87618755306220975"/>
          <c:h val="0.73394403962507626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[2]Tabelas!$B$291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/>
            </a:solidFill>
            <a:ln w="12700">
              <a:noFill/>
            </a:ln>
          </c:spPr>
          <c:invertIfNegative val="0"/>
          <c:dLbls>
            <c:dLbl>
              <c:idx val="4"/>
              <c:layout>
                <c:manualLayout>
                  <c:x val="0"/>
                  <c:y val="3.33558305211848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558684019250846E-3"/>
                  <c:y val="1.382928312231675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[2]Tabelas!$X$3:$AG$3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[2]Tabelas!$X$93:$AG$93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4"/>
          <c:order val="1"/>
          <c:tx>
            <c:strRef>
              <c:f>[2]Tabelas!$B$292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3"/>
            </a:solidFill>
            <a:ln w="19050">
              <a:noFill/>
            </a:ln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2.0558684019249974E-3"/>
                  <c:y val="1.81682453618636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[2]Tabelas!$X$3:$AG$3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[2]Tabelas!$X$94:$AG$94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3"/>
          <c:order val="2"/>
          <c:tx>
            <c:strRef>
              <c:f>[2]Tabelas!$B$293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/>
            </a:solidFill>
            <a:ln w="12700"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2.73744839665145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1.075172510936181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"/>
                  <c:y val="1.0751725109361813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dLblPos val="inBase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[2]Tabelas!$X$3:$AG$3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[2]Tabelas!$X$95:$AG$95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-1290737936"/>
        <c:axId val="-1290742288"/>
      </c:barChart>
      <c:catAx>
        <c:axId val="-1290737936"/>
        <c:scaling>
          <c:orientation val="minMax"/>
        </c:scaling>
        <c:delete val="0"/>
        <c:axPos val="b"/>
        <c:majorGridlines>
          <c:spPr>
            <a:ln w="1905"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low"/>
        <c:spPr>
          <a:noFill/>
          <a:effectLst/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1290742288"/>
        <c:crosses val="autoZero"/>
        <c:auto val="0"/>
        <c:lblAlgn val="ctr"/>
        <c:lblOffset val="100"/>
        <c:noMultiLvlLbl val="0"/>
      </c:catAx>
      <c:valAx>
        <c:axId val="-1290742288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Unidades</a:t>
                </a:r>
              </a:p>
            </c:rich>
          </c:tx>
          <c:layout>
            <c:manualLayout>
              <c:xMode val="edge"/>
              <c:yMode val="edge"/>
              <c:x val="6.4415441727289401E-3"/>
              <c:y val="0.34287281803219155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-1290737936"/>
        <c:crosses val="autoZero"/>
        <c:crossBetween val="between"/>
      </c:valAx>
      <c:spPr>
        <a:noFill/>
      </c:spPr>
    </c:plotArea>
    <c:legend>
      <c:legendPos val="b"/>
      <c:layout>
        <c:manualLayout>
          <c:xMode val="edge"/>
          <c:yMode val="edge"/>
          <c:x val="0.17381051210891896"/>
          <c:y val="0.94312627266150018"/>
          <c:w val="0.65237882895310439"/>
          <c:h val="5.3893379097714821E-2"/>
        </c:manualLayout>
      </c:layout>
      <c:overlay val="0"/>
    </c:legend>
    <c:plotVisOnly val="1"/>
    <c:dispBlanksAs val="gap"/>
    <c:showDLblsOverMax val="0"/>
  </c:chart>
  <c:spPr>
    <a:ln>
      <a:solidFill>
        <a:schemeClr val="bg1">
          <a:lumMod val="50000"/>
        </a:schemeClr>
      </a:solidFill>
    </a:ln>
  </c:spPr>
  <c:txPr>
    <a:bodyPr/>
    <a:lstStyle/>
    <a:p>
      <a:pPr>
        <a:defRPr sz="900">
          <a:latin typeface="+mn-lt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06426336843625"/>
          <c:y val="6.0097210070963351E-2"/>
          <c:w val="0.84056838412521906"/>
          <c:h val="0.76890249829882384"/>
        </c:manualLayout>
      </c:layout>
      <c:barChart>
        <c:barDir val="col"/>
        <c:grouping val="clustered"/>
        <c:varyColors val="0"/>
        <c:ser>
          <c:idx val="4"/>
          <c:order val="0"/>
          <c:tx>
            <c:strRef>
              <c:f>[2]Tabelas!$B$165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>
              <a:outerShdw sx="1000" sy="1000" algn="ctr" rotWithShape="0">
                <a:schemeClr val="bg1">
                  <a:lumMod val="85000"/>
                </a:schemeClr>
              </a:outerShdw>
            </a:effectLst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9.5249434456482918E-3"/>
                  <c:y val="2.696218528239525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2.381235861412073E-3"/>
                  <c:y val="4.04728297851657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7.1428584819755439E-3"/>
                  <c:y val="1.897881706069450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1.713263830272289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3.603226746900930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2700000" vert="horz"/>
              <a:lstStyle/>
              <a:p>
                <a:pPr>
                  <a:defRPr b="1" i="1"/>
                </a:pPr>
                <a:endParaRPr lang="pt-BR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[2]Tabelas!$X$69:$AG$69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[2]Tabelas!$X$426:$AG$426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3"/>
          <c:order val="1"/>
          <c:tx>
            <c:strRef>
              <c:f>[2]Tabelas!$B$99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</c:spPr>
          <c:invertIfNegative val="0"/>
          <c:dLbls>
            <c:dLbl>
              <c:idx val="4"/>
              <c:layout>
                <c:manualLayout>
                  <c:x val="-1.1906179307060364E-2"/>
                  <c:y val="3.45679012345678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1.1904764136626023E-2"/>
                  <c:y val="4.86111190853761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2.3809528273252395E-3"/>
                  <c:y val="3.15686269635845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1.1904764136626198E-2"/>
                  <c:y val="3.6078430815525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2700000" wrap="square" lIns="38100" tIns="19050" rIns="38100" bIns="19050" anchor="ctr">
                <a:spAutoFit/>
              </a:bodyPr>
              <a:lstStyle/>
              <a:p>
                <a:pPr>
                  <a:defRPr b="1" i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[2]Tabelas!$X$69:$AG$69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[2]Tabelas!$X$423:$AG$423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2"/>
          <c:tx>
            <c:strRef>
              <c:f>[2]Tabelas!$B$3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sx="1000" sy="1000" algn="ctr" rotWithShape="0">
                <a:schemeClr val="bg1">
                  <a:lumMod val="85000"/>
                </a:schemeClr>
              </a:outerShdw>
            </a:effectLst>
          </c:spPr>
          <c:invertIfNegative val="0"/>
          <c:dLbls>
            <c:dLbl>
              <c:idx val="4"/>
              <c:layout>
                <c:manualLayout>
                  <c:x val="-9.5249434456482918E-3"/>
                  <c:y val="1.975308641975307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0"/>
                  <c:y val="1.97530864197530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2700000" wrap="square" lIns="38100" tIns="19050" rIns="38100" bIns="19050" anchor="ctr">
                <a:spAutoFit/>
              </a:bodyPr>
              <a:lstStyle/>
              <a:p>
                <a:pPr>
                  <a:defRPr b="1" i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[2]Tabelas!$X$69:$AG$69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[2]Tabelas!$X$420:$AG$420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-1290779280"/>
        <c:axId val="-1477039936"/>
      </c:barChart>
      <c:catAx>
        <c:axId val="-1290779280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low"/>
        <c:spPr>
          <a:solidFill>
            <a:schemeClr val="bg1">
              <a:lumMod val="65000"/>
            </a:schemeClr>
          </a:solidFill>
          <a:effectLst>
            <a:outerShdw sx="1000" sy="1000" algn="ctr" rotWithShape="0">
              <a:schemeClr val="bg1">
                <a:lumMod val="85000"/>
              </a:schemeClr>
            </a:outerShdw>
          </a:effectLst>
        </c:spPr>
        <c:crossAx val="-1477039936"/>
        <c:crosses val="autoZero"/>
        <c:auto val="1"/>
        <c:lblAlgn val="ctr"/>
        <c:lblOffset val="100"/>
        <c:noMultiLvlLbl val="0"/>
      </c:catAx>
      <c:valAx>
        <c:axId val="-1477039936"/>
        <c:scaling>
          <c:orientation val="minMax"/>
        </c:scaling>
        <c:delete val="0"/>
        <c:axPos val="l"/>
        <c:majorGridlines>
          <c:spPr>
            <a:ln w="3175"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Bilhões de litros</a:t>
                </a:r>
              </a:p>
            </c:rich>
          </c:tx>
          <c:layout>
            <c:manualLayout>
              <c:xMode val="edge"/>
              <c:yMode val="edge"/>
              <c:x val="6.0995489712528409E-3"/>
              <c:y val="0.35788720252069778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crossAx val="-1290779280"/>
        <c:crosses val="autoZero"/>
        <c:crossBetween val="between"/>
        <c:dispUnits>
          <c:builtInUnit val="thousands"/>
        </c:dispUnits>
      </c:valAx>
      <c:spPr>
        <a:ln>
          <a:solidFill>
            <a:schemeClr val="bg1">
              <a:lumMod val="85000"/>
            </a:schemeClr>
          </a:solidFill>
        </a:ln>
      </c:spPr>
    </c:plotArea>
    <c:legend>
      <c:legendPos val="b"/>
      <c:layout>
        <c:manualLayout>
          <c:xMode val="edge"/>
          <c:yMode val="edge"/>
          <c:x val="0.17753278251198856"/>
          <c:y val="0.93703833861499275"/>
          <c:w val="0.68489374673465342"/>
          <c:h val="5.4420799872225943E-2"/>
        </c:manualLayout>
      </c:layout>
      <c:overlay val="0"/>
    </c:legend>
    <c:plotVisOnly val="1"/>
    <c:dispBlanksAs val="gap"/>
    <c:showDLblsOverMax val="0"/>
  </c:chart>
  <c:spPr>
    <a:ln>
      <a:solidFill>
        <a:schemeClr val="bg1">
          <a:lumMod val="50000"/>
        </a:schemeClr>
      </a:solidFill>
    </a:ln>
  </c:spPr>
  <c:txPr>
    <a:bodyPr/>
    <a:lstStyle/>
    <a:p>
      <a:pPr>
        <a:defRPr sz="900">
          <a:latin typeface="+mn-lt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36527119510307"/>
          <c:y val="6.8719139499122964E-2"/>
          <c:w val="0.86502890829321699"/>
          <c:h val="0.7618948637308462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[2]Tabelas!$B$27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/>
            </a:solidFill>
            <a:ln w="12700">
              <a:noFill/>
            </a:ln>
          </c:spPr>
          <c:invertIfNegative val="0"/>
          <c:dLbls>
            <c:dLbl>
              <c:idx val="4"/>
              <c:layout>
                <c:manualLayout>
                  <c:x val="-2.5000295028907669E-4"/>
                  <c:y val="6.505676779089231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558002461456577E-3"/>
                  <c:y val="-6.199605377126829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[2]Tabelas!$X$2:$AG$2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[2]Tabelas!$X$27:$AG$27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4"/>
          <c:order val="1"/>
          <c:tx>
            <c:strRef>
              <c:f>[2]Tabelas!$B$28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3"/>
            </a:solidFill>
            <a:ln w="19050">
              <a:noFill/>
            </a:ln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"/>
                  <c:y val="5.22408953473353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[2]Tabelas!$X$2:$AG$2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[2]Tabelas!$X$28:$AG$28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3"/>
          <c:order val="2"/>
          <c:tx>
            <c:strRef>
              <c:f>[2]Tabelas!$B$29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/>
            </a:solidFill>
            <a:ln w="12700">
              <a:noFill/>
            </a:ln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[2]Tabelas!$X$2:$AG$2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[2]Tabelas!$X$29:$AG$29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-1290741744"/>
        <c:axId val="-1290737392"/>
      </c:barChart>
      <c:catAx>
        <c:axId val="-1290741744"/>
        <c:scaling>
          <c:orientation val="minMax"/>
        </c:scaling>
        <c:delete val="0"/>
        <c:axPos val="b"/>
        <c:majorGridlines>
          <c:spPr>
            <a:ln w="1905"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low"/>
        <c:spPr>
          <a:noFill/>
          <a:effectLst/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1290737392"/>
        <c:crosses val="autoZero"/>
        <c:auto val="0"/>
        <c:lblAlgn val="ctr"/>
        <c:lblOffset val="100"/>
        <c:noMultiLvlLbl val="0"/>
      </c:catAx>
      <c:valAx>
        <c:axId val="-1290737392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Unidades</a:t>
                </a:r>
              </a:p>
            </c:rich>
          </c:tx>
          <c:layout>
            <c:manualLayout>
              <c:xMode val="edge"/>
              <c:yMode val="edge"/>
              <c:x val="1.6607233840929027E-2"/>
              <c:y val="0.3584967775270034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-1290741744"/>
        <c:crosses val="autoZero"/>
        <c:crossBetween val="between"/>
      </c:valAx>
      <c:spPr>
        <a:noFill/>
      </c:spPr>
    </c:plotArea>
    <c:legend>
      <c:legendPos val="b"/>
      <c:layout>
        <c:manualLayout>
          <c:xMode val="edge"/>
          <c:yMode val="edge"/>
          <c:x val="3.0853211633522989E-2"/>
          <c:y val="0.92082520077687458"/>
          <c:w val="0.93400757271100698"/>
          <c:h val="7.9174799223125258E-2"/>
        </c:manualLayout>
      </c:layout>
      <c:overlay val="0"/>
    </c:legend>
    <c:plotVisOnly val="1"/>
    <c:dispBlanksAs val="gap"/>
    <c:showDLblsOverMax val="0"/>
  </c:chart>
  <c:spPr>
    <a:ln>
      <a:solidFill>
        <a:schemeClr val="bg1">
          <a:lumMod val="50000"/>
        </a:schemeClr>
      </a:solidFill>
    </a:ln>
  </c:spPr>
  <c:txPr>
    <a:bodyPr/>
    <a:lstStyle/>
    <a:p>
      <a:pPr>
        <a:defRPr sz="900">
          <a:latin typeface="+mn-lt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42093175853019"/>
          <c:y val="7.7374761422731891E-2"/>
          <c:w val="0.85840214080005339"/>
          <c:h val="0.72473592297528056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[2]Tabelas!$B$291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1"/>
            </a:solidFill>
            <a:ln w="12700">
              <a:noFill/>
            </a:ln>
          </c:spPr>
          <c:invertIfNegative val="0"/>
          <c:dLbls>
            <c:dLbl>
              <c:idx val="4"/>
              <c:layout>
                <c:manualLayout>
                  <c:x val="2.0558684019250412E-3"/>
                  <c:y val="5.50330284973868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0558002461456577E-3"/>
                  <c:y val="-6.199605377126829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[2]Tabelas!$X$3:$AG$3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[2]Tabelas!$X$159:$AG$159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4"/>
          <c:order val="1"/>
          <c:tx>
            <c:strRef>
              <c:f>[2]Tabelas!$B$292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3"/>
            </a:solidFill>
            <a:ln w="19050">
              <a:noFill/>
            </a:ln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[2]Tabelas!$X$3:$AG$3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[2]Tabelas!$X$160:$AG$160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3"/>
          <c:order val="2"/>
          <c:tx>
            <c:strRef>
              <c:f>[2]Tabelas!$B$293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2"/>
            </a:solidFill>
            <a:ln w="12700">
              <a:noFill/>
            </a:ln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[2]Tabelas!$X$3:$AG$3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[2]Tabelas!$X$161:$AG$161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-1290751536"/>
        <c:axId val="-1290748816"/>
      </c:barChart>
      <c:catAx>
        <c:axId val="-1290751536"/>
        <c:scaling>
          <c:orientation val="minMax"/>
        </c:scaling>
        <c:delete val="0"/>
        <c:axPos val="b"/>
        <c:majorGridlines>
          <c:spPr>
            <a:ln w="1905"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low"/>
        <c:spPr>
          <a:noFill/>
          <a:effectLst/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1290748816"/>
        <c:crosses val="autoZero"/>
        <c:auto val="0"/>
        <c:lblAlgn val="ctr"/>
        <c:lblOffset val="100"/>
        <c:noMultiLvlLbl val="0"/>
      </c:catAx>
      <c:valAx>
        <c:axId val="-1290748816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Unidades</a:t>
                </a:r>
              </a:p>
            </c:rich>
          </c:tx>
          <c:layout>
            <c:manualLayout>
              <c:xMode val="edge"/>
              <c:yMode val="edge"/>
              <c:x val="1.6607233840929027E-2"/>
              <c:y val="0.3584967775270034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-1290751536"/>
        <c:crosses val="autoZero"/>
        <c:crossBetween val="between"/>
      </c:valAx>
      <c:spPr>
        <a:noFill/>
      </c:spPr>
    </c:plotArea>
    <c:legend>
      <c:legendPos val="b"/>
      <c:layout>
        <c:manualLayout>
          <c:xMode val="edge"/>
          <c:yMode val="edge"/>
          <c:x val="0.17381051210891896"/>
          <c:y val="0.94312627266150018"/>
          <c:w val="0.65237882895310439"/>
          <c:h val="5.3893379097714821E-2"/>
        </c:manualLayout>
      </c:layout>
      <c:overlay val="0"/>
    </c:legend>
    <c:plotVisOnly val="1"/>
    <c:dispBlanksAs val="gap"/>
    <c:showDLblsOverMax val="0"/>
  </c:chart>
  <c:spPr>
    <a:ln>
      <a:solidFill>
        <a:schemeClr val="bg1">
          <a:lumMod val="50000"/>
        </a:schemeClr>
      </a:solidFill>
    </a:ln>
  </c:spPr>
  <c:txPr>
    <a:bodyPr/>
    <a:lstStyle/>
    <a:p>
      <a:pPr>
        <a:defRPr sz="900">
          <a:latin typeface="+mn-lt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152559055118114E-2"/>
          <c:y val="7.6287541301596179E-2"/>
          <c:w val="0.83260949949790242"/>
          <c:h val="0.65872108888267877"/>
        </c:manualLayout>
      </c:layout>
      <c:barChart>
        <c:barDir val="col"/>
        <c:grouping val="stacked"/>
        <c:varyColors val="0"/>
        <c:ser>
          <c:idx val="3"/>
          <c:order val="0"/>
          <c:tx>
            <c:v>Cons. Int. + Var. Est.</c:v>
          </c:tx>
          <c:spPr>
            <a:solidFill>
              <a:srgbClr val="4E5A7A"/>
            </a:solidFill>
            <a:ln>
              <a:noFill/>
            </a:ln>
          </c:spPr>
          <c:invertIfNegative val="0"/>
          <c:cat>
            <c:numRef>
              <c:f>[2]Tabelas!$X$3:$AG$3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[2]Tabelas!$X$87:$AG$87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4"/>
          <c:order val="1"/>
          <c:tx>
            <c:strRef>
              <c:f>[2]Tabelas!$B$284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C2D3E3"/>
            </a:solidFill>
          </c:spPr>
          <c:invertIfNegative val="0"/>
          <c:cat>
            <c:numRef>
              <c:f>[2]Tabelas!$X$3:$AG$3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[2]Tabelas!$X$86:$AG$86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-1290740656"/>
        <c:axId val="-1290750448"/>
      </c:barChart>
      <c:lineChart>
        <c:grouping val="standard"/>
        <c:varyColors val="0"/>
        <c:ser>
          <c:idx val="2"/>
          <c:order val="2"/>
          <c:tx>
            <c:v>Projeção</c:v>
          </c:tx>
          <c:spPr>
            <a:ln w="28575">
              <a:solidFill>
                <a:srgbClr val="333C67"/>
              </a:solidFill>
            </a:ln>
          </c:spPr>
          <c:marker>
            <c:symbol val="circle"/>
            <c:size val="6"/>
            <c:spPr>
              <a:solidFill>
                <a:srgbClr val="4E5A7A"/>
              </a:solidFill>
              <a:ln>
                <a:noFill/>
              </a:ln>
            </c:spPr>
          </c:marker>
          <c:dPt>
            <c:idx val="15"/>
            <c:bubble3D val="0"/>
          </c:dPt>
          <c:dPt>
            <c:idx val="16"/>
            <c:bubble3D val="0"/>
          </c:dPt>
          <c:dPt>
            <c:idx val="17"/>
            <c:bubble3D val="0"/>
          </c:dPt>
          <c:dLbls>
            <c:dLbl>
              <c:idx val="0"/>
              <c:layout>
                <c:manualLayout>
                  <c:x val="-3.3359525626795089E-2"/>
                  <c:y val="-4.33333219597580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0952386755228288E-2"/>
                  <c:y val="-0.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3.09767023677383E-2"/>
                  <c:y val="-4.3333321959758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4077086364395187E-2"/>
                  <c:y val="4.67758085830785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2.2503515509824528E-2"/>
                  <c:y val="-3.6601307189542485E-2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 b="1" i="1"/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7"/>
              <c:layout>
                <c:manualLayout>
                  <c:x val="-2.7831032759849179E-2"/>
                  <c:y val="-4.6046807653754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layout>
                <c:manualLayout>
                  <c:x val="-3.3481045378416341E-2"/>
                  <c:y val="-4.3551563900407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 i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[2]Tabelas!$X$3:$AG$3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[2]Tabelas!$X$85:$AG$85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90740656"/>
        <c:axId val="-1290750448"/>
      </c:lineChart>
      <c:lineChart>
        <c:grouping val="standard"/>
        <c:varyColors val="0"/>
        <c:ser>
          <c:idx val="0"/>
          <c:order val="3"/>
          <c:tx>
            <c:v>Brasil / Com. Internacional</c:v>
          </c:tx>
          <c:spPr>
            <a:ln w="15875">
              <a:noFill/>
            </a:ln>
          </c:spPr>
          <c:marker>
            <c:symbol val="star"/>
            <c:size val="5"/>
            <c:spPr>
              <a:noFill/>
              <a:ln>
                <a:solidFill>
                  <a:schemeClr val="accent1"/>
                </a:solidFill>
              </a:ln>
            </c:spPr>
          </c:marker>
          <c:cat>
            <c:numRef>
              <c:f>[2]Tabelas!$X$3:$AD$3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cat>
          <c:val>
            <c:numRef>
              <c:f>[2]Tabelas!$X$88:$AG$88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90740112"/>
        <c:axId val="-1290748272"/>
      </c:lineChart>
      <c:catAx>
        <c:axId val="-1290740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pt-BR"/>
          </a:p>
        </c:txPr>
        <c:crossAx val="-1290750448"/>
        <c:crosses val="autoZero"/>
        <c:auto val="1"/>
        <c:lblAlgn val="ctr"/>
        <c:lblOffset val="100"/>
        <c:noMultiLvlLbl val="0"/>
      </c:catAx>
      <c:valAx>
        <c:axId val="-1290750448"/>
        <c:scaling>
          <c:orientation val="minMax"/>
          <c:max val="70000000"/>
          <c:min val="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Milhões de toneladas</a:t>
                </a:r>
              </a:p>
            </c:rich>
          </c:tx>
          <c:layout>
            <c:manualLayout>
              <c:xMode val="edge"/>
              <c:yMode val="edge"/>
              <c:x val="1.2471840254254797E-2"/>
              <c:y val="0.2345559118690318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-1290740656"/>
        <c:crosses val="autoZero"/>
        <c:crossBetween val="between"/>
        <c:dispUnits>
          <c:builtInUnit val="millions"/>
        </c:dispUnits>
      </c:valAx>
      <c:valAx>
        <c:axId val="-1290748272"/>
        <c:scaling>
          <c:orientation val="minMax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crossAx val="-1290740112"/>
        <c:crosses val="max"/>
        <c:crossBetween val="between"/>
        <c:majorUnit val="0.1"/>
      </c:valAx>
      <c:catAx>
        <c:axId val="-12907401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1290748272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9.4313484251968505E-2"/>
          <c:y val="0.86163569553805774"/>
          <c:w val="0.89491305774278218"/>
          <c:h val="0.12639370078740159"/>
        </c:manualLayout>
      </c:layout>
      <c:overlay val="0"/>
    </c:legend>
    <c:plotVisOnly val="1"/>
    <c:dispBlanksAs val="gap"/>
    <c:showDLblsOverMax val="0"/>
  </c:chart>
  <c:spPr>
    <a:ln>
      <a:solidFill>
        <a:schemeClr val="bg1">
          <a:lumMod val="50000"/>
        </a:schemeClr>
      </a:solidFill>
    </a:ln>
  </c:spPr>
  <c:txPr>
    <a:bodyPr/>
    <a:lstStyle/>
    <a:p>
      <a:pPr>
        <a:defRPr sz="900">
          <a:latin typeface="+mn-lt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73340832395945E-2"/>
          <c:y val="0.12309827938174393"/>
          <c:w val="0.83802455943007126"/>
          <c:h val="0.66185097429056716"/>
        </c:manualLayout>
      </c:layout>
      <c:lineChart>
        <c:grouping val="standard"/>
        <c:varyColors val="0"/>
        <c:ser>
          <c:idx val="2"/>
          <c:order val="0"/>
          <c:tx>
            <c:strRef>
              <c:f>[2]Tabelas!$B$135</c:f>
              <c:strCache>
                <c:ptCount val="1"/>
                <c:pt idx="0">
                  <c:v>#REF!</c:v>
                </c:pt>
              </c:strCache>
            </c:strRef>
          </c:tx>
          <c:spPr>
            <a:ln w="28575">
              <a:solidFill>
                <a:schemeClr val="accent3">
                  <a:lumMod val="75000"/>
                </a:schemeClr>
              </a:solidFill>
            </a:ln>
          </c:spPr>
          <c:marker>
            <c:symbol val="triangle"/>
            <c:size val="6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</c:spPr>
          </c:marker>
          <c:dLbls>
            <c:dLbl>
              <c:idx val="9"/>
              <c:layout>
                <c:manualLayout>
                  <c:x val="-9.5238095238095247E-3"/>
                  <c:y val="2.7530363787383216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 i="1">
                      <a:solidFill>
                        <a:schemeClr val="accent3">
                          <a:lumMod val="75000"/>
                        </a:schemeClr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1904761904761904E-2"/>
                  <c:y val="1.4035087719298203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 i="1">
                      <a:solidFill>
                        <a:schemeClr val="accent3">
                          <a:lumMod val="75000"/>
                        </a:schemeClr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layout>
                <c:manualLayout>
                  <c:x val="1.9675290588676241E-2"/>
                  <c:y val="1.3149882580466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 i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[2]Tabelas!$X$3:$AG$3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[2]Tabelas!$X$136:$AG$136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[2]Tabelas!$B$3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square"/>
            <c:size val="6"/>
            <c:spPr>
              <a:solidFill>
                <a:schemeClr val="accent1"/>
              </a:solidFill>
              <a:ln>
                <a:noFill/>
              </a:ln>
            </c:spPr>
          </c:marker>
          <c:dLbls>
            <c:dLbl>
              <c:idx val="9"/>
              <c:layout>
                <c:manualLayout>
                  <c:x val="-1.1904761904761904E-2"/>
                  <c:y val="-1.4484873293487747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i="1">
                      <a:solidFill>
                        <a:schemeClr val="accent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1904761904761904E-2"/>
                  <c:y val="-1.8713450292397682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b="1" i="1">
                        <a:solidFill>
                          <a:schemeClr val="accent1"/>
                        </a:solidFill>
                      </a:defRPr>
                    </a:pPr>
                    <a:fld id="{A4CB3276-E802-4CE1-A6EB-0BA20DB43E8C}" type="VALUE">
                      <a:rPr lang="en-US" b="1" i="1">
                        <a:solidFill>
                          <a:schemeClr val="accent1"/>
                        </a:solidFill>
                      </a:rPr>
                      <a:pPr>
                        <a:defRPr b="1" i="1">
                          <a:solidFill>
                            <a:schemeClr val="accent1"/>
                          </a:solidFill>
                        </a:defRPr>
                      </a:pPr>
                      <a:t>[VALOR]</a:t>
                    </a:fld>
                    <a:endParaRPr lang="pt-BR"/>
                  </a:p>
                </c:rich>
              </c:tx>
              <c:numFmt formatCode="#,##0.0" sourceLinked="0"/>
              <c:spPr>
                <a:noFill/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0"/>
              <c:layout>
                <c:manualLayout>
                  <c:x val="-4.1342034041097452E-3"/>
                  <c:y val="-6.0021005962068059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[2]Tabelas!$X$3:$AG$3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[2]Tabelas!$X$4:$AG$4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[2]Tabelas!$B$69</c:f>
              <c:strCache>
                <c:ptCount val="1"/>
                <c:pt idx="0">
                  <c:v>#REF!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circle"/>
            <c:size val="6"/>
            <c:spPr>
              <a:solidFill>
                <a:schemeClr val="tx1"/>
              </a:solidFill>
              <a:ln>
                <a:noFill/>
              </a:ln>
            </c:spPr>
          </c:marker>
          <c:dPt>
            <c:idx val="17"/>
            <c:bubble3D val="0"/>
          </c:dPt>
          <c:dLbls>
            <c:dLbl>
              <c:idx val="0"/>
              <c:layout>
                <c:manualLayout>
                  <c:x val="-3.8095238095238119E-2"/>
                  <c:y val="4.5641259698767686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3809523809523812E-3"/>
                  <c:y val="1.8256503879507033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/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7.1428571428571426E-3"/>
                  <c:y val="4.5883939645638694E-3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="1" i="1">
                      <a:solidFill>
                        <a:sysClr val="windowText" lastClr="000000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1904761904761904E-2"/>
                  <c:y val="0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/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layout>
                <c:manualLayout>
                  <c:x val="1.2402610212328781E-2"/>
                  <c:y val="-1.38536827479379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[2]Tabelas!$X$3:$AG$3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[2]Tabelas!$X$70:$AG$70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90736848"/>
        <c:axId val="-1290750992"/>
      </c:lineChart>
      <c:catAx>
        <c:axId val="-12907368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1290750992"/>
        <c:crosses val="autoZero"/>
        <c:auto val="1"/>
        <c:lblAlgn val="ctr"/>
        <c:lblOffset val="100"/>
        <c:noMultiLvlLbl val="0"/>
      </c:catAx>
      <c:valAx>
        <c:axId val="-1290750992"/>
        <c:scaling>
          <c:orientation val="minMax"/>
          <c:min val="8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Milhões de hectares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  <a:tailEnd type="none"/>
          </a:ln>
        </c:spPr>
        <c:crossAx val="-1290736848"/>
        <c:crosses val="autoZero"/>
        <c:crossBetween val="between"/>
        <c:majorUnit val="1000"/>
        <c:minorUnit val="50"/>
        <c:dispUnits>
          <c:builtInUnit val="thousands"/>
        </c:dispUnits>
      </c:valAx>
      <c:spPr>
        <a:ln>
          <a:noFill/>
        </a:ln>
      </c:spPr>
    </c:plotArea>
    <c:legend>
      <c:legendPos val="b"/>
      <c:layout>
        <c:manualLayout>
          <c:xMode val="edge"/>
          <c:yMode val="edge"/>
          <c:x val="2.1374015748031501E-2"/>
          <c:y val="0.85849831928903619"/>
          <c:w val="0.95076584176977874"/>
          <c:h val="0.13188856656075884"/>
        </c:manualLayout>
      </c:layout>
      <c:overlay val="0"/>
    </c:legend>
    <c:plotVisOnly val="1"/>
    <c:dispBlanksAs val="gap"/>
    <c:showDLblsOverMax val="0"/>
  </c:chart>
  <c:spPr>
    <a:ln>
      <a:solidFill>
        <a:schemeClr val="bg1">
          <a:lumMod val="50000"/>
        </a:schemeClr>
      </a:solidFill>
    </a:ln>
  </c:spPr>
  <c:txPr>
    <a:bodyPr/>
    <a:lstStyle/>
    <a:p>
      <a:pPr>
        <a:defRPr sz="900">
          <a:latin typeface="+mn-lt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641619797525309"/>
          <c:y val="0.12309827938174393"/>
          <c:w val="0.83088170228721425"/>
          <c:h val="0.65728957115986419"/>
        </c:manualLayout>
      </c:layout>
      <c:lineChart>
        <c:grouping val="standard"/>
        <c:varyColors val="0"/>
        <c:ser>
          <c:idx val="2"/>
          <c:order val="0"/>
          <c:tx>
            <c:strRef>
              <c:f>[2]Tabelas!$B$135</c:f>
              <c:strCache>
                <c:ptCount val="1"/>
                <c:pt idx="0">
                  <c:v>#REF!</c:v>
                </c:pt>
              </c:strCache>
            </c:strRef>
          </c:tx>
          <c:spPr>
            <a:ln w="28575">
              <a:solidFill>
                <a:schemeClr val="accent3">
                  <a:lumMod val="75000"/>
                </a:schemeClr>
              </a:solidFill>
            </a:ln>
          </c:spPr>
          <c:marker>
            <c:symbol val="diamond"/>
            <c:size val="6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</c:spPr>
          </c:marker>
          <c:dLbls>
            <c:dLbl>
              <c:idx val="9"/>
              <c:layout>
                <c:manualLayout>
                  <c:x val="-9.5238095238095247E-3"/>
                  <c:y val="1.37651818936915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4285714285714285E-2"/>
                  <c:y val="4.678362573099415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 i="1">
                      <a:solidFill>
                        <a:schemeClr val="accent3">
                          <a:lumMod val="75000"/>
                        </a:schemeClr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layout>
                <c:manualLayout>
                  <c:x val="1.9675290588676241E-2"/>
                  <c:y val="1.3149882580466872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 i="1">
                      <a:solidFill>
                        <a:schemeClr val="accent3">
                          <a:lumMod val="75000"/>
                        </a:schemeClr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i="1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[2]Tabelas!$X$3:$AG$3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[2]Tabelas!$X$138:$AG$138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[2]Tabelas!$B$3</c:f>
              <c:strCache>
                <c:ptCount val="1"/>
                <c:pt idx="0">
                  <c:v>#REF!</c:v>
                </c:pt>
              </c:strCache>
            </c:strRef>
          </c:tx>
          <c:spPr>
            <a:ln w="28575">
              <a:solidFill>
                <a:schemeClr val="accent1"/>
              </a:solidFill>
            </a:ln>
          </c:spPr>
          <c:marker>
            <c:symbol val="square"/>
            <c:size val="6"/>
            <c:spPr>
              <a:solidFill>
                <a:schemeClr val="accent1"/>
              </a:solidFill>
              <a:ln>
                <a:noFill/>
              </a:ln>
            </c:spPr>
          </c:marker>
          <c:dLbls>
            <c:dLbl>
              <c:idx val="9"/>
              <c:layout>
                <c:manualLayout>
                  <c:x val="-1.4285714285714285E-2"/>
                  <c:y val="-9.17678792912775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1904761904761904E-2"/>
                  <c:y val="-1.40350877192982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layout>
                <c:manualLayout>
                  <c:x val="-4.1342034041097452E-3"/>
                  <c:y val="-6.0021005962068059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 i="1">
                      <a:solidFill>
                        <a:schemeClr val="accent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i="1">
                    <a:solidFill>
                      <a:schemeClr val="accent1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[2]Tabelas!$X$3:$AG$3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[2]Tabelas!$X$6:$AG$6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[2]Tabelas!$B$69</c:f>
              <c:strCache>
                <c:ptCount val="1"/>
                <c:pt idx="0">
                  <c:v>#REF!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circle"/>
            <c:size val="6"/>
            <c:spPr>
              <a:solidFill>
                <a:schemeClr val="tx1"/>
              </a:solidFill>
              <a:ln>
                <a:noFill/>
              </a:ln>
            </c:spPr>
          </c:marker>
          <c:dPt>
            <c:idx val="17"/>
            <c:bubble3D val="0"/>
          </c:dPt>
          <c:dLbls>
            <c:dLbl>
              <c:idx val="0"/>
              <c:layout>
                <c:manualLayout>
                  <c:x val="-4.2648975239900508E-2"/>
                  <c:y val="4.65313028764805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7.1081625399834142E-3"/>
                  <c:y val="8.46023688663282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1904761904761904E-2"/>
                  <c:y val="-4.205979213019434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9.5238095238095247E-3"/>
                  <c:y val="-4.678362573099415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 i="1">
                      <a:solidFill>
                        <a:sysClr val="windowText" lastClr="000000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layout>
                <c:manualLayout>
                  <c:x val="1.2402610212328781E-2"/>
                  <c:y val="-1.3853682747937985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 i="1">
                      <a:solidFill>
                        <a:sysClr val="windowText" lastClr="000000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i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[2]Tabelas!$X$3:$AG$3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[2]Tabelas!$X$72:$AG$72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90753712"/>
        <c:axId val="-1290736304"/>
      </c:lineChart>
      <c:catAx>
        <c:axId val="-1290753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1290736304"/>
        <c:crosses val="autoZero"/>
        <c:auto val="1"/>
        <c:lblAlgn val="ctr"/>
        <c:lblOffset val="100"/>
        <c:noMultiLvlLbl val="0"/>
      </c:catAx>
      <c:valAx>
        <c:axId val="-1290736304"/>
        <c:scaling>
          <c:orientation val="minMax"/>
          <c:min val="6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Toneladas de cana por hectare</a:t>
                </a:r>
              </a:p>
            </c:rich>
          </c:tx>
          <c:layout>
            <c:manualLayout>
              <c:xMode val="edge"/>
              <c:yMode val="edge"/>
              <c:x val="2.6711848518935134E-2"/>
              <c:y val="0.12435161394299397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  <a:tailEnd type="none"/>
          </a:ln>
        </c:spPr>
        <c:crossAx val="-1290753712"/>
        <c:crosses val="autoZero"/>
        <c:crossBetween val="between"/>
      </c:valAx>
      <c:spPr>
        <a:ln>
          <a:noFill/>
        </a:ln>
      </c:spPr>
    </c:plotArea>
    <c:legend>
      <c:legendPos val="b"/>
      <c:layout>
        <c:manualLayout>
          <c:xMode val="edge"/>
          <c:yMode val="edge"/>
          <c:x val="2.1374015748031501E-2"/>
          <c:y val="0.85849831928903619"/>
          <c:w val="0.95076584176977874"/>
          <c:h val="0.13188856656075884"/>
        </c:manualLayout>
      </c:layout>
      <c:overlay val="0"/>
    </c:legend>
    <c:plotVisOnly val="1"/>
    <c:dispBlanksAs val="gap"/>
    <c:showDLblsOverMax val="0"/>
  </c:chart>
  <c:spPr>
    <a:ln>
      <a:solidFill>
        <a:schemeClr val="bg1">
          <a:lumMod val="50000"/>
        </a:schemeClr>
      </a:solidFill>
    </a:ln>
  </c:spPr>
  <c:txPr>
    <a:bodyPr/>
    <a:lstStyle/>
    <a:p>
      <a:pPr>
        <a:defRPr sz="900">
          <a:latin typeface="+mn-lt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406173183602434"/>
          <c:y val="0.12309827938174393"/>
          <c:w val="0.83323623259061386"/>
          <c:h val="0.69988994667616888"/>
        </c:manualLayout>
      </c:layout>
      <c:lineChart>
        <c:grouping val="standard"/>
        <c:varyColors val="0"/>
        <c:ser>
          <c:idx val="2"/>
          <c:order val="0"/>
          <c:tx>
            <c:strRef>
              <c:f>[2]Tabelas!$B$135</c:f>
              <c:strCache>
                <c:ptCount val="1"/>
                <c:pt idx="0">
                  <c:v>#REF!</c:v>
                </c:pt>
              </c:strCache>
            </c:strRef>
          </c:tx>
          <c:spPr>
            <a:ln w="28575">
              <a:solidFill>
                <a:schemeClr val="accent3">
                  <a:lumMod val="75000"/>
                </a:schemeClr>
              </a:solidFill>
            </a:ln>
          </c:spPr>
          <c:marker>
            <c:symbol val="triangle"/>
            <c:size val="6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</c:spPr>
          </c:marker>
          <c:dLbls>
            <c:dLbl>
              <c:idx val="9"/>
              <c:layout>
                <c:manualLayout>
                  <c:x val="-1.4290003429976064E-2"/>
                  <c:y val="9.17678792912773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9.523809523809524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layout>
                <c:manualLayout>
                  <c:x val="1.9675290588676241E-2"/>
                  <c:y val="1.3149882580466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 i="1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[2]Tabelas!$X$3:$AG$3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[2]Tabelas!$X$139:$AG$139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[2]Tabelas!$B$3</c:f>
              <c:strCache>
                <c:ptCount val="1"/>
                <c:pt idx="0">
                  <c:v>#REF!</c:v>
                </c:pt>
              </c:strCache>
            </c:strRef>
          </c:tx>
          <c:spPr>
            <a:ln w="28575">
              <a:solidFill>
                <a:schemeClr val="accent1"/>
              </a:solidFill>
            </a:ln>
          </c:spPr>
          <c:marker>
            <c:symbol val="star"/>
            <c:size val="6"/>
            <c:spPr>
              <a:solidFill>
                <a:schemeClr val="accent1"/>
              </a:solidFill>
              <a:ln>
                <a:noFill/>
              </a:ln>
            </c:spPr>
          </c:marker>
          <c:dLbls>
            <c:dLbl>
              <c:idx val="9"/>
              <c:layout>
                <c:manualLayout>
                  <c:x val="-1.428993567114635E-2"/>
                  <c:y val="-1.15111361980833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1904761904762079E-2"/>
                  <c:y val="-1.87134502923976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layout>
                <c:manualLayout>
                  <c:x val="-4.1342034041097452E-3"/>
                  <c:y val="-6.00210059620680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 i="1">
                    <a:solidFill>
                      <a:schemeClr val="accent1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[2]Tabelas!$X$3:$AG$3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[2]Tabelas!$X$7:$AG$7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[2]Tabelas!$B$69</c:f>
              <c:strCache>
                <c:ptCount val="1"/>
                <c:pt idx="0">
                  <c:v>#REF!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circle"/>
            <c:size val="6"/>
            <c:spPr>
              <a:solidFill>
                <a:schemeClr val="tx1"/>
              </a:solidFill>
              <a:ln>
                <a:noFill/>
              </a:ln>
            </c:spPr>
          </c:marker>
          <c:dPt>
            <c:idx val="17"/>
            <c:bubble3D val="0"/>
          </c:dPt>
          <c:dLbls>
            <c:dLbl>
              <c:idx val="0"/>
              <c:layout>
                <c:manualLayout>
                  <c:x val="-4.2618681188587665E-2"/>
                  <c:y val="4.80576692030435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4.7354090209541849E-3"/>
                  <c:y val="6.40768922707248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1908336191646574E-2"/>
                  <c:y val="-4.58839396456391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9.5238095238095247E-3"/>
                  <c:y val="-1.40350877192982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layout>
                <c:manualLayout>
                  <c:x val="1.2402610212328781E-2"/>
                  <c:y val="-1.38536827479379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 i="1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[2]Tabelas!$X$3:$AG$3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[2]Tabelas!$X$73:$AG$73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90762416"/>
        <c:axId val="-1290752624"/>
      </c:lineChart>
      <c:catAx>
        <c:axId val="-1290762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1290752624"/>
        <c:crosses val="autoZero"/>
        <c:auto val="1"/>
        <c:lblAlgn val="ctr"/>
        <c:lblOffset val="100"/>
        <c:noMultiLvlLbl val="0"/>
      </c:catAx>
      <c:valAx>
        <c:axId val="-1290752624"/>
        <c:scaling>
          <c:orientation val="minMax"/>
          <c:min val="2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Milhões de toneladas</a:t>
                </a:r>
              </a:p>
            </c:rich>
          </c:tx>
          <c:layout>
            <c:manualLayout>
              <c:xMode val="edge"/>
              <c:yMode val="edge"/>
              <c:x val="5.3627574995176045E-3"/>
              <c:y val="0.29468369917917248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  <a:tailEnd type="none"/>
          </a:ln>
        </c:spPr>
        <c:crossAx val="-1290762416"/>
        <c:crosses val="autoZero"/>
        <c:crossBetween val="between"/>
        <c:majorUnit val="200000000"/>
        <c:dispUnits>
          <c:builtInUnit val="millions"/>
        </c:dispUnits>
      </c:valAx>
      <c:spPr>
        <a:ln>
          <a:noFill/>
        </a:ln>
      </c:spPr>
    </c:plotArea>
    <c:legend>
      <c:legendPos val="b"/>
      <c:layout>
        <c:manualLayout>
          <c:xMode val="edge"/>
          <c:yMode val="edge"/>
          <c:x val="2.1374015748031501E-2"/>
          <c:y val="0.90655589857435226"/>
          <c:w val="0.95076584176977874"/>
          <c:h val="8.3830990889855225E-2"/>
        </c:manualLayout>
      </c:layout>
      <c:overlay val="0"/>
    </c:legend>
    <c:plotVisOnly val="1"/>
    <c:dispBlanksAs val="gap"/>
    <c:showDLblsOverMax val="0"/>
  </c:chart>
  <c:spPr>
    <a:ln>
      <a:solidFill>
        <a:schemeClr val="bg1">
          <a:lumMod val="50000"/>
        </a:schemeClr>
      </a:solidFill>
    </a:ln>
  </c:spPr>
  <c:txPr>
    <a:bodyPr/>
    <a:lstStyle/>
    <a:p>
      <a:pPr>
        <a:defRPr sz="900">
          <a:latin typeface="+mn-lt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93888764739132"/>
          <c:y val="6.825375347277203E-2"/>
          <c:w val="0.8354885438986237"/>
          <c:h val="0.77733722955562912"/>
        </c:manualLayout>
      </c:layout>
      <c:lineChart>
        <c:grouping val="standard"/>
        <c:varyColors val="0"/>
        <c:ser>
          <c:idx val="2"/>
          <c:order val="0"/>
          <c:tx>
            <c:strRef>
              <c:f>[2]Tabelas!$B$135</c:f>
              <c:strCache>
                <c:ptCount val="1"/>
                <c:pt idx="0">
                  <c:v>#REF!</c:v>
                </c:pt>
              </c:strCache>
            </c:strRef>
          </c:tx>
          <c:spPr>
            <a:ln w="28575">
              <a:solidFill>
                <a:schemeClr val="accent3">
                  <a:lumMod val="75000"/>
                </a:schemeClr>
              </a:solidFill>
            </a:ln>
          </c:spPr>
          <c:marker>
            <c:symbol val="triangle"/>
            <c:size val="6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</c:spPr>
          </c:marker>
          <c:dLbls>
            <c:dLbl>
              <c:idx val="4"/>
              <c:layout>
                <c:manualLayout>
                  <c:x val="-1.335559265442404E-2"/>
                  <c:y val="3.6563071297989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7.1428571428571426E-3"/>
                  <c:y val="-4.2059792130194346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9.5238095238095247E-3"/>
                  <c:y val="4.67836257309941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layout>
                <c:manualLayout>
                  <c:x val="1.9675290588676241E-2"/>
                  <c:y val="1.31498825804668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 i="1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[2]Tabelas!$X$3:$AG$3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[2]Tabelas!$X$142:$AG$142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[2]Tabelas!$B$3</c:f>
              <c:strCache>
                <c:ptCount val="1"/>
                <c:pt idx="0">
                  <c:v>#REF!</c:v>
                </c:pt>
              </c:strCache>
            </c:strRef>
          </c:tx>
          <c:spPr>
            <a:ln w="28575">
              <a:solidFill>
                <a:schemeClr val="accent1"/>
              </a:solidFill>
            </a:ln>
          </c:spPr>
          <c:marker>
            <c:symbol val="square"/>
            <c:size val="6"/>
            <c:spPr>
              <a:solidFill>
                <a:schemeClr val="accent1"/>
              </a:solidFill>
              <a:ln>
                <a:noFill/>
              </a:ln>
            </c:spPr>
          </c:marker>
          <c:dLbls>
            <c:dLbl>
              <c:idx val="4"/>
              <c:layout>
                <c:manualLayout>
                  <c:x val="-4.4518642181413465E-2"/>
                  <c:y val="-4.0219378427787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1904761904761904E-2"/>
                  <c:y val="-1.83535758582554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9.5238095238095247E-3"/>
                  <c:y val="-9.356725146198830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layout>
                <c:manualLayout>
                  <c:x val="-4.1342034041097452E-3"/>
                  <c:y val="-6.0021005962068059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b="1" i="1">
                      <a:solidFill>
                        <a:schemeClr val="accent1"/>
                      </a:solidFill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 i="1">
                    <a:solidFill>
                      <a:schemeClr val="accent1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[2]Tabelas!$X$3:$AG$3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[2]Tabelas!$X$10:$AG$10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[2]Tabelas!$B$69</c:f>
              <c:strCache>
                <c:ptCount val="1"/>
                <c:pt idx="0">
                  <c:v>#REF!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circle"/>
            <c:size val="6"/>
            <c:spPr>
              <a:solidFill>
                <a:schemeClr val="tx1"/>
              </a:solidFill>
              <a:ln>
                <a:noFill/>
              </a:ln>
            </c:spPr>
          </c:marker>
          <c:dPt>
            <c:idx val="17"/>
            <c:bubble3D val="0"/>
          </c:dPt>
          <c:dLbls>
            <c:dLbl>
              <c:idx val="0"/>
              <c:layout>
                <c:manualLayout>
                  <c:x val="-5.1196438508625486E-2"/>
                  <c:y val="4.0219378427787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4.4518642181413468E-3"/>
                  <c:y val="-2.55941499085923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190476190476190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7.142857142857317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0"/>
              <c:layout>
                <c:manualLayout>
                  <c:x val="1.2402610212328781E-2"/>
                  <c:y val="-1.38536827479379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 i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trendline>
            <c:trendlineType val="linear"/>
            <c:dispRSqr val="0"/>
            <c:dispEq val="0"/>
          </c:trendline>
          <c:cat>
            <c:numRef>
              <c:f>[2]Tabelas!$X$3:$AG$3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[2]Tabelas!$X$76:$AG$76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90766224"/>
        <c:axId val="-1290765680"/>
      </c:lineChart>
      <c:catAx>
        <c:axId val="-12907662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pt-BR"/>
          </a:p>
        </c:txPr>
        <c:crossAx val="-1290765680"/>
        <c:crosses val="autoZero"/>
        <c:auto val="1"/>
        <c:lblAlgn val="ctr"/>
        <c:lblOffset val="100"/>
        <c:noMultiLvlLbl val="0"/>
      </c:catAx>
      <c:valAx>
        <c:axId val="-1290765680"/>
        <c:scaling>
          <c:orientation val="minMax"/>
          <c:min val="40000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Milhões de toneladas</a:t>
                </a:r>
              </a:p>
            </c:rich>
          </c:tx>
          <c:layout>
            <c:manualLayout>
              <c:xMode val="edge"/>
              <c:yMode val="edge"/>
              <c:x val="1.9568991376077993E-2"/>
              <c:y val="0.22259722797808168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  <a:tailEnd type="none"/>
          </a:ln>
        </c:spPr>
        <c:crossAx val="-1290766224"/>
        <c:crosses val="autoZero"/>
        <c:crossBetween val="between"/>
        <c:majorUnit val="20000000"/>
        <c:dispUnits>
          <c:builtInUnit val="millions"/>
        </c:dispUnits>
      </c:valAx>
      <c:spPr>
        <a:ln>
          <a:noFill/>
        </a:ln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"/>
          <c:y val="0.91341825978846447"/>
          <c:w val="0.9912420322459693"/>
          <c:h val="7.6968594028721235E-2"/>
        </c:manualLayout>
      </c:layout>
      <c:overlay val="0"/>
    </c:legend>
    <c:plotVisOnly val="1"/>
    <c:dispBlanksAs val="gap"/>
    <c:showDLblsOverMax val="0"/>
  </c:chart>
  <c:spPr>
    <a:ln>
      <a:solidFill>
        <a:schemeClr val="bg1">
          <a:lumMod val="50000"/>
        </a:schemeClr>
      </a:solidFill>
    </a:ln>
  </c:spPr>
  <c:txPr>
    <a:bodyPr/>
    <a:lstStyle/>
    <a:p>
      <a:pPr>
        <a:defRPr sz="900">
          <a:latin typeface="+mn-lt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Gr&#225;fico 8'!A1"/><Relationship Id="rId13" Type="http://schemas.openxmlformats.org/officeDocument/2006/relationships/hyperlink" Target="#'Gr&#225;fico 13'!A1"/><Relationship Id="rId18" Type="http://schemas.openxmlformats.org/officeDocument/2006/relationships/hyperlink" Target="#'Gr&#225;fico 18'!A1"/><Relationship Id="rId3" Type="http://schemas.openxmlformats.org/officeDocument/2006/relationships/image" Target="../media/image2.png"/><Relationship Id="rId21" Type="http://schemas.openxmlformats.org/officeDocument/2006/relationships/image" Target="../media/image3.png"/><Relationship Id="rId7" Type="http://schemas.openxmlformats.org/officeDocument/2006/relationships/hyperlink" Target="#'Gr&#225;fico 7'!A1"/><Relationship Id="rId12" Type="http://schemas.openxmlformats.org/officeDocument/2006/relationships/hyperlink" Target="#'Gr&#225;fico 12'!A1"/><Relationship Id="rId17" Type="http://schemas.openxmlformats.org/officeDocument/2006/relationships/hyperlink" Target="#'Gr&#225;fico 17'!A1"/><Relationship Id="rId2" Type="http://schemas.openxmlformats.org/officeDocument/2006/relationships/image" Target="../media/image1.png"/><Relationship Id="rId16" Type="http://schemas.openxmlformats.org/officeDocument/2006/relationships/hyperlink" Target="#'Gr&#225;fico 16'!A1"/><Relationship Id="rId20" Type="http://schemas.openxmlformats.org/officeDocument/2006/relationships/hyperlink" Target="#'Gr&#225;fico 20'!A1"/><Relationship Id="rId1" Type="http://schemas.openxmlformats.org/officeDocument/2006/relationships/hyperlink" Target="#'Gr&#225;fico 1'!A1"/><Relationship Id="rId6" Type="http://schemas.openxmlformats.org/officeDocument/2006/relationships/hyperlink" Target="#'Gr&#225;fico 6'!A1"/><Relationship Id="rId11" Type="http://schemas.openxmlformats.org/officeDocument/2006/relationships/hyperlink" Target="#'Gr&#225;fico 11'!A1"/><Relationship Id="rId5" Type="http://schemas.openxmlformats.org/officeDocument/2006/relationships/hyperlink" Target="#'Gr&#225;fico 5'!A1"/><Relationship Id="rId15" Type="http://schemas.openxmlformats.org/officeDocument/2006/relationships/hyperlink" Target="#'Gr&#225;fico 15'!A1"/><Relationship Id="rId10" Type="http://schemas.openxmlformats.org/officeDocument/2006/relationships/hyperlink" Target="#'Gr&#225;fico 10'!A1"/><Relationship Id="rId19" Type="http://schemas.openxmlformats.org/officeDocument/2006/relationships/hyperlink" Target="#'Gr&#225;fico 19'!A1"/><Relationship Id="rId4" Type="http://schemas.openxmlformats.org/officeDocument/2006/relationships/hyperlink" Target="#'Gr&#225;ficos 2-4'!A1"/><Relationship Id="rId9" Type="http://schemas.openxmlformats.org/officeDocument/2006/relationships/hyperlink" Target="#'Gr&#225;fico 9'!A1"/><Relationship Id="rId14" Type="http://schemas.openxmlformats.org/officeDocument/2006/relationships/hyperlink" Target="#'Gr&#225;fico 14'!A1"/><Relationship Id="rId22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hyperlink" Target="#&#205;ndice!A1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hyperlink" Target="#&#205;ndice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hyperlink" Target="#&#205;ndice!A1"/></Relationships>
</file>

<file path=xl/drawings/_rels/drawing1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13" Type="http://schemas.openxmlformats.org/officeDocument/2006/relationships/chart" Target="../charts/chart10.xml"/><Relationship Id="rId18" Type="http://schemas.openxmlformats.org/officeDocument/2006/relationships/chart" Target="../charts/chart15.xml"/><Relationship Id="rId3" Type="http://schemas.openxmlformats.org/officeDocument/2006/relationships/image" Target="../media/image6.jpeg"/><Relationship Id="rId21" Type="http://schemas.openxmlformats.org/officeDocument/2006/relationships/chart" Target="../charts/chart18.xml"/><Relationship Id="rId7" Type="http://schemas.openxmlformats.org/officeDocument/2006/relationships/chart" Target="../charts/chart4.xml"/><Relationship Id="rId12" Type="http://schemas.openxmlformats.org/officeDocument/2006/relationships/chart" Target="../charts/chart9.xml"/><Relationship Id="rId17" Type="http://schemas.openxmlformats.org/officeDocument/2006/relationships/chart" Target="../charts/chart14.xml"/><Relationship Id="rId2" Type="http://schemas.openxmlformats.org/officeDocument/2006/relationships/image" Target="../media/image5.png"/><Relationship Id="rId16" Type="http://schemas.openxmlformats.org/officeDocument/2006/relationships/chart" Target="../charts/chart13.xml"/><Relationship Id="rId20" Type="http://schemas.openxmlformats.org/officeDocument/2006/relationships/chart" Target="../charts/chart17.xml"/><Relationship Id="rId1" Type="http://schemas.openxmlformats.org/officeDocument/2006/relationships/hyperlink" Target="#&#205;ndice!A1"/><Relationship Id="rId6" Type="http://schemas.openxmlformats.org/officeDocument/2006/relationships/chart" Target="../charts/chart3.xml"/><Relationship Id="rId11" Type="http://schemas.openxmlformats.org/officeDocument/2006/relationships/chart" Target="../charts/chart8.xml"/><Relationship Id="rId24" Type="http://schemas.openxmlformats.org/officeDocument/2006/relationships/image" Target="../media/image3.png"/><Relationship Id="rId5" Type="http://schemas.openxmlformats.org/officeDocument/2006/relationships/chart" Target="../charts/chart2.xml"/><Relationship Id="rId15" Type="http://schemas.openxmlformats.org/officeDocument/2006/relationships/chart" Target="../charts/chart12.xml"/><Relationship Id="rId23" Type="http://schemas.openxmlformats.org/officeDocument/2006/relationships/chart" Target="../charts/chart20.xml"/><Relationship Id="rId10" Type="http://schemas.openxmlformats.org/officeDocument/2006/relationships/chart" Target="../charts/chart7.xml"/><Relationship Id="rId19" Type="http://schemas.openxmlformats.org/officeDocument/2006/relationships/chart" Target="../charts/chart16.xml"/><Relationship Id="rId4" Type="http://schemas.openxmlformats.org/officeDocument/2006/relationships/chart" Target="../charts/chart1.xml"/><Relationship Id="rId9" Type="http://schemas.openxmlformats.org/officeDocument/2006/relationships/chart" Target="../charts/chart6.xml"/><Relationship Id="rId14" Type="http://schemas.openxmlformats.org/officeDocument/2006/relationships/chart" Target="../charts/chart11.xml"/><Relationship Id="rId22" Type="http://schemas.openxmlformats.org/officeDocument/2006/relationships/chart" Target="../charts/chart19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hyperlink" Target="#&#205;ndice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hyperlink" Target="#&#205;ndice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hyperlink" Target="#&#205;ndice!A1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hyperlink" Target="#&#205;ndice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hyperlink" Target="#&#205;ndice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hyperlink" Target="#&#205;ndice!A1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hyperlink" Target="#&#205;ndice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hyperlink" Target="#&#205;ndice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hyperlink" Target="#&#205;ndice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hyperlink" Target="#&#205;ndice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hyperlink" Target="#&#205;ndice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hyperlink" Target="#&#205;ndice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hyperlink" Target="#&#205;ndice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hyperlink" Target="#&#205;ndic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3</xdr:row>
      <xdr:rowOff>123825</xdr:rowOff>
    </xdr:from>
    <xdr:to>
      <xdr:col>13</xdr:col>
      <xdr:colOff>78798</xdr:colOff>
      <xdr:row>7</xdr:row>
      <xdr:rowOff>38100</xdr:rowOff>
    </xdr:to>
    <xdr:pic>
      <xdr:nvPicPr>
        <xdr:cNvPr id="4" name="Imagem 3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0" y="885825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244684</xdr:colOff>
      <xdr:row>39</xdr:row>
      <xdr:rowOff>44039</xdr:rowOff>
    </xdr:from>
    <xdr:to>
      <xdr:col>15</xdr:col>
      <xdr:colOff>375359</xdr:colOff>
      <xdr:row>48</xdr:row>
      <xdr:rowOff>84289</xdr:rowOff>
    </xdr:to>
    <xdr:pic>
      <xdr:nvPicPr>
        <xdr:cNvPr id="18" name="Imagem 1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60775" y="7629403"/>
          <a:ext cx="2001039" cy="1754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7</xdr:row>
      <xdr:rowOff>123825</xdr:rowOff>
    </xdr:from>
    <xdr:to>
      <xdr:col>13</xdr:col>
      <xdr:colOff>78798</xdr:colOff>
      <xdr:row>11</xdr:row>
      <xdr:rowOff>0</xdr:rowOff>
    </xdr:to>
    <xdr:pic>
      <xdr:nvPicPr>
        <xdr:cNvPr id="7" name="Imagem 6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0" y="1647825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11</xdr:row>
      <xdr:rowOff>123825</xdr:rowOff>
    </xdr:from>
    <xdr:to>
      <xdr:col>13</xdr:col>
      <xdr:colOff>78798</xdr:colOff>
      <xdr:row>15</xdr:row>
      <xdr:rowOff>0</xdr:rowOff>
    </xdr:to>
    <xdr:pic>
      <xdr:nvPicPr>
        <xdr:cNvPr id="8" name="Imagem 7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0" y="2409825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15</xdr:row>
      <xdr:rowOff>123825</xdr:rowOff>
    </xdr:from>
    <xdr:to>
      <xdr:col>13</xdr:col>
      <xdr:colOff>78798</xdr:colOff>
      <xdr:row>19</xdr:row>
      <xdr:rowOff>0</xdr:rowOff>
    </xdr:to>
    <xdr:pic>
      <xdr:nvPicPr>
        <xdr:cNvPr id="10" name="Imagem 9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0" y="3171825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19</xdr:row>
      <xdr:rowOff>123825</xdr:rowOff>
    </xdr:from>
    <xdr:to>
      <xdr:col>13</xdr:col>
      <xdr:colOff>78798</xdr:colOff>
      <xdr:row>23</xdr:row>
      <xdr:rowOff>0</xdr:rowOff>
    </xdr:to>
    <xdr:pic>
      <xdr:nvPicPr>
        <xdr:cNvPr id="11" name="Imagem 10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0" y="3933825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23</xdr:row>
      <xdr:rowOff>123825</xdr:rowOff>
    </xdr:from>
    <xdr:to>
      <xdr:col>13</xdr:col>
      <xdr:colOff>78798</xdr:colOff>
      <xdr:row>27</xdr:row>
      <xdr:rowOff>0</xdr:rowOff>
    </xdr:to>
    <xdr:pic>
      <xdr:nvPicPr>
        <xdr:cNvPr id="12" name="Imagem 11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0" y="4695825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27</xdr:row>
      <xdr:rowOff>123825</xdr:rowOff>
    </xdr:from>
    <xdr:to>
      <xdr:col>13</xdr:col>
      <xdr:colOff>78798</xdr:colOff>
      <xdr:row>31</xdr:row>
      <xdr:rowOff>0</xdr:rowOff>
    </xdr:to>
    <xdr:pic>
      <xdr:nvPicPr>
        <xdr:cNvPr id="13" name="Imagem 12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0" y="5457825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31</xdr:row>
      <xdr:rowOff>123825</xdr:rowOff>
    </xdr:from>
    <xdr:to>
      <xdr:col>13</xdr:col>
      <xdr:colOff>78798</xdr:colOff>
      <xdr:row>35</xdr:row>
      <xdr:rowOff>0</xdr:rowOff>
    </xdr:to>
    <xdr:pic>
      <xdr:nvPicPr>
        <xdr:cNvPr id="14" name="Imagem 13">
          <a:hlinkClick xmlns:r="http://schemas.openxmlformats.org/officeDocument/2006/relationships" r:id="rId1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5800" y="6219825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0</xdr:colOff>
      <xdr:row>35</xdr:row>
      <xdr:rowOff>123825</xdr:rowOff>
    </xdr:from>
    <xdr:to>
      <xdr:col>13</xdr:col>
      <xdr:colOff>78798</xdr:colOff>
      <xdr:row>39</xdr:row>
      <xdr:rowOff>0</xdr:rowOff>
    </xdr:to>
    <xdr:pic>
      <xdr:nvPicPr>
        <xdr:cNvPr id="15" name="Imagem 14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1350" y="885825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0</xdr:colOff>
      <xdr:row>3</xdr:row>
      <xdr:rowOff>123825</xdr:rowOff>
    </xdr:from>
    <xdr:to>
      <xdr:col>23</xdr:col>
      <xdr:colOff>581025</xdr:colOff>
      <xdr:row>7</xdr:row>
      <xdr:rowOff>38100</xdr:rowOff>
    </xdr:to>
    <xdr:pic>
      <xdr:nvPicPr>
        <xdr:cNvPr id="16" name="Imagem 15">
          <a:hlinkClick xmlns:r="http://schemas.openxmlformats.org/officeDocument/2006/relationships" r:id="rId1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68475" y="1647825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0</xdr:colOff>
      <xdr:row>7</xdr:row>
      <xdr:rowOff>123825</xdr:rowOff>
    </xdr:from>
    <xdr:to>
      <xdr:col>23</xdr:col>
      <xdr:colOff>581025</xdr:colOff>
      <xdr:row>11</xdr:row>
      <xdr:rowOff>0</xdr:rowOff>
    </xdr:to>
    <xdr:pic>
      <xdr:nvPicPr>
        <xdr:cNvPr id="17" name="Imagem 16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68475" y="2409825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0</xdr:colOff>
      <xdr:row>11</xdr:row>
      <xdr:rowOff>123825</xdr:rowOff>
    </xdr:from>
    <xdr:to>
      <xdr:col>23</xdr:col>
      <xdr:colOff>581025</xdr:colOff>
      <xdr:row>15</xdr:row>
      <xdr:rowOff>0</xdr:rowOff>
    </xdr:to>
    <xdr:pic>
      <xdr:nvPicPr>
        <xdr:cNvPr id="21" name="Imagem 20">
          <a:hlinkClick xmlns:r="http://schemas.openxmlformats.org/officeDocument/2006/relationships" r:id="rId1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68475" y="3171825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0</xdr:colOff>
      <xdr:row>15</xdr:row>
      <xdr:rowOff>123825</xdr:rowOff>
    </xdr:from>
    <xdr:to>
      <xdr:col>23</xdr:col>
      <xdr:colOff>581025</xdr:colOff>
      <xdr:row>19</xdr:row>
      <xdr:rowOff>0</xdr:rowOff>
    </xdr:to>
    <xdr:pic>
      <xdr:nvPicPr>
        <xdr:cNvPr id="23" name="Imagem 22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68475" y="3933825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0</xdr:colOff>
      <xdr:row>19</xdr:row>
      <xdr:rowOff>123825</xdr:rowOff>
    </xdr:from>
    <xdr:to>
      <xdr:col>23</xdr:col>
      <xdr:colOff>581025</xdr:colOff>
      <xdr:row>23</xdr:row>
      <xdr:rowOff>0</xdr:rowOff>
    </xdr:to>
    <xdr:pic>
      <xdr:nvPicPr>
        <xdr:cNvPr id="24" name="Imagem 23">
          <a:hlinkClick xmlns:r="http://schemas.openxmlformats.org/officeDocument/2006/relationships" r:id="rId1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68475" y="4695825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0</xdr:colOff>
      <xdr:row>23</xdr:row>
      <xdr:rowOff>123825</xdr:rowOff>
    </xdr:from>
    <xdr:to>
      <xdr:col>23</xdr:col>
      <xdr:colOff>581025</xdr:colOff>
      <xdr:row>27</xdr:row>
      <xdr:rowOff>0</xdr:rowOff>
    </xdr:to>
    <xdr:pic>
      <xdr:nvPicPr>
        <xdr:cNvPr id="25" name="Imagem 24">
          <a:hlinkClick xmlns:r="http://schemas.openxmlformats.org/officeDocument/2006/relationships" r:id="rId1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68475" y="5457825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0</xdr:colOff>
      <xdr:row>27</xdr:row>
      <xdr:rowOff>123825</xdr:rowOff>
    </xdr:from>
    <xdr:to>
      <xdr:col>23</xdr:col>
      <xdr:colOff>581025</xdr:colOff>
      <xdr:row>31</xdr:row>
      <xdr:rowOff>0</xdr:rowOff>
    </xdr:to>
    <xdr:pic>
      <xdr:nvPicPr>
        <xdr:cNvPr id="26" name="Imagem 25">
          <a:hlinkClick xmlns:r="http://schemas.openxmlformats.org/officeDocument/2006/relationships" r:id="rId1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68475" y="6219825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0</xdr:colOff>
      <xdr:row>31</xdr:row>
      <xdr:rowOff>123825</xdr:rowOff>
    </xdr:from>
    <xdr:to>
      <xdr:col>23</xdr:col>
      <xdr:colOff>581025</xdr:colOff>
      <xdr:row>35</xdr:row>
      <xdr:rowOff>0</xdr:rowOff>
    </xdr:to>
    <xdr:pic>
      <xdr:nvPicPr>
        <xdr:cNvPr id="27" name="Imagem 26">
          <a:hlinkClick xmlns:r="http://schemas.openxmlformats.org/officeDocument/2006/relationships" r:id="rId1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54875" y="885825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0</xdr:colOff>
      <xdr:row>35</xdr:row>
      <xdr:rowOff>123825</xdr:rowOff>
    </xdr:from>
    <xdr:to>
      <xdr:col>23</xdr:col>
      <xdr:colOff>581025</xdr:colOff>
      <xdr:row>39</xdr:row>
      <xdr:rowOff>0</xdr:rowOff>
    </xdr:to>
    <xdr:pic>
      <xdr:nvPicPr>
        <xdr:cNvPr id="28" name="Imagem 27">
          <a:hlinkClick xmlns:r="http://schemas.openxmlformats.org/officeDocument/2006/relationships" r:id="rId2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54875" y="1647825"/>
          <a:ext cx="581025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56030</xdr:colOff>
      <xdr:row>0</xdr:row>
      <xdr:rowOff>0</xdr:rowOff>
    </xdr:from>
    <xdr:to>
      <xdr:col>13</xdr:col>
      <xdr:colOff>190500</xdr:colOff>
      <xdr:row>3</xdr:row>
      <xdr:rowOff>56029</xdr:rowOff>
    </xdr:to>
    <xdr:pic>
      <xdr:nvPicPr>
        <xdr:cNvPr id="29" name="Imagem 28"/>
        <xdr:cNvPicPr/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935" t="17273" b="16363"/>
        <a:stretch/>
      </xdr:blipFill>
      <xdr:spPr bwMode="auto">
        <a:xfrm>
          <a:off x="6424173" y="0"/>
          <a:ext cx="1195827" cy="81802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10</xdr:col>
      <xdr:colOff>225409</xdr:colOff>
      <xdr:row>46</xdr:row>
      <xdr:rowOff>95250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1" y="1"/>
          <a:ext cx="6348622" cy="900792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952500</xdr:colOff>
      <xdr:row>20</xdr:row>
      <xdr:rowOff>28576</xdr:rowOff>
    </xdr:from>
    <xdr:to>
      <xdr:col>6</xdr:col>
      <xdr:colOff>523875</xdr:colOff>
      <xdr:row>24</xdr:row>
      <xdr:rowOff>142876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4667250" y="4267201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790575</xdr:colOff>
      <xdr:row>0</xdr:row>
      <xdr:rowOff>180975</xdr:rowOff>
    </xdr:from>
    <xdr:to>
      <xdr:col>2</xdr:col>
      <xdr:colOff>721099</xdr:colOff>
      <xdr:row>4</xdr:row>
      <xdr:rowOff>294154</xdr:rowOff>
    </xdr:to>
    <xdr:pic>
      <xdr:nvPicPr>
        <xdr:cNvPr id="4" name="Imagem 3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935" t="17273" b="16363"/>
        <a:stretch/>
      </xdr:blipFill>
      <xdr:spPr bwMode="auto">
        <a:xfrm>
          <a:off x="790575" y="180975"/>
          <a:ext cx="1378324" cy="81802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895350</xdr:colOff>
      <xdr:row>19</xdr:row>
      <xdr:rowOff>190499</xdr:rowOff>
    </xdr:from>
    <xdr:to>
      <xdr:col>7</xdr:col>
      <xdr:colOff>85725</xdr:colOff>
      <xdr:row>24</xdr:row>
      <xdr:rowOff>114299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4610100" y="4238624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819150</xdr:colOff>
      <xdr:row>1</xdr:row>
      <xdr:rowOff>19050</xdr:rowOff>
    </xdr:from>
    <xdr:to>
      <xdr:col>2</xdr:col>
      <xdr:colOff>749674</xdr:colOff>
      <xdr:row>5</xdr:row>
      <xdr:rowOff>27454</xdr:rowOff>
    </xdr:to>
    <xdr:pic>
      <xdr:nvPicPr>
        <xdr:cNvPr id="4" name="Imagem 3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935" t="17273" b="16363"/>
        <a:stretch/>
      </xdr:blipFill>
      <xdr:spPr bwMode="auto">
        <a:xfrm>
          <a:off x="819150" y="209550"/>
          <a:ext cx="1378324" cy="81802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57151</xdr:colOff>
      <xdr:row>20</xdr:row>
      <xdr:rowOff>1</xdr:rowOff>
    </xdr:from>
    <xdr:to>
      <xdr:col>7</xdr:col>
      <xdr:colOff>152401</xdr:colOff>
      <xdr:row>24</xdr:row>
      <xdr:rowOff>114301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4905376" y="4048126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809625</xdr:colOff>
      <xdr:row>1</xdr:row>
      <xdr:rowOff>28575</xdr:rowOff>
    </xdr:from>
    <xdr:to>
      <xdr:col>2</xdr:col>
      <xdr:colOff>740149</xdr:colOff>
      <xdr:row>5</xdr:row>
      <xdr:rowOff>36979</xdr:rowOff>
    </xdr:to>
    <xdr:pic>
      <xdr:nvPicPr>
        <xdr:cNvPr id="4" name="Imagem 3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935" t="17273" b="16363"/>
        <a:stretch/>
      </xdr:blipFill>
      <xdr:spPr bwMode="auto">
        <a:xfrm>
          <a:off x="809625" y="219075"/>
          <a:ext cx="1378324" cy="81802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1104901</xdr:colOff>
      <xdr:row>19</xdr:row>
      <xdr:rowOff>142872</xdr:rowOff>
    </xdr:from>
    <xdr:to>
      <xdr:col>7</xdr:col>
      <xdr:colOff>66676</xdr:colOff>
      <xdr:row>23</xdr:row>
      <xdr:rowOff>180972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4819651" y="4000497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100</xdr:row>
      <xdr:rowOff>0</xdr:rowOff>
    </xdr:from>
    <xdr:to>
      <xdr:col>7</xdr:col>
      <xdr:colOff>152400</xdr:colOff>
      <xdr:row>100</xdr:row>
      <xdr:rowOff>523875</xdr:rowOff>
    </xdr:to>
    <xdr:pic>
      <xdr:nvPicPr>
        <xdr:cNvPr id="7" name="Imagem 9" descr="3LF%206%20EPE_vert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7825" y="38738175"/>
          <a:ext cx="762000" cy="523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0</xdr:colOff>
      <xdr:row>214</xdr:row>
      <xdr:rowOff>0</xdr:rowOff>
    </xdr:from>
    <xdr:to>
      <xdr:col>14</xdr:col>
      <xdr:colOff>523875</xdr:colOff>
      <xdr:row>216</xdr:row>
      <xdr:rowOff>2496185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0</xdr:colOff>
      <xdr:row>221</xdr:row>
      <xdr:rowOff>0</xdr:rowOff>
    </xdr:from>
    <xdr:to>
      <xdr:col>13</xdr:col>
      <xdr:colOff>538480</xdr:colOff>
      <xdr:row>224</xdr:row>
      <xdr:rowOff>2016760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0</xdr:colOff>
      <xdr:row>226</xdr:row>
      <xdr:rowOff>0</xdr:rowOff>
    </xdr:from>
    <xdr:to>
      <xdr:col>13</xdr:col>
      <xdr:colOff>538480</xdr:colOff>
      <xdr:row>229</xdr:row>
      <xdr:rowOff>2016760</xdr:rowOff>
    </xdr:to>
    <xdr:graphicFrame macro="">
      <xdr:nvGraphicFramePr>
        <xdr:cNvPr id="10" name="Grá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0</xdr:colOff>
      <xdr:row>231</xdr:row>
      <xdr:rowOff>0</xdr:rowOff>
    </xdr:from>
    <xdr:to>
      <xdr:col>13</xdr:col>
      <xdr:colOff>538480</xdr:colOff>
      <xdr:row>233</xdr:row>
      <xdr:rowOff>2207260</xdr:rowOff>
    </xdr:to>
    <xdr:graphicFrame macro="">
      <xdr:nvGraphicFramePr>
        <xdr:cNvPr id="11" name="Gráfico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0</xdr:colOff>
      <xdr:row>248</xdr:row>
      <xdr:rowOff>0</xdr:rowOff>
    </xdr:from>
    <xdr:to>
      <xdr:col>14</xdr:col>
      <xdr:colOff>450850</xdr:colOff>
      <xdr:row>251</xdr:row>
      <xdr:rowOff>2470150</xdr:rowOff>
    </xdr:to>
    <xdr:graphicFrame macro="">
      <xdr:nvGraphicFramePr>
        <xdr:cNvPr id="12" name="Gráfico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0</xdr:colOff>
      <xdr:row>280</xdr:row>
      <xdr:rowOff>0</xdr:rowOff>
    </xdr:from>
    <xdr:to>
      <xdr:col>14</xdr:col>
      <xdr:colOff>457200</xdr:colOff>
      <xdr:row>284</xdr:row>
      <xdr:rowOff>2020570</xdr:rowOff>
    </xdr:to>
    <xdr:graphicFrame macro="">
      <xdr:nvGraphicFramePr>
        <xdr:cNvPr id="13" name="Grá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0</xdr:colOff>
      <xdr:row>294</xdr:row>
      <xdr:rowOff>0</xdr:rowOff>
    </xdr:from>
    <xdr:to>
      <xdr:col>14</xdr:col>
      <xdr:colOff>483235</xdr:colOff>
      <xdr:row>301</xdr:row>
      <xdr:rowOff>1668780</xdr:rowOff>
    </xdr:to>
    <xdr:graphicFrame macro="">
      <xdr:nvGraphicFramePr>
        <xdr:cNvPr id="14" name="Gráfico 1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0</xdr:colOff>
      <xdr:row>310</xdr:row>
      <xdr:rowOff>0</xdr:rowOff>
    </xdr:from>
    <xdr:to>
      <xdr:col>14</xdr:col>
      <xdr:colOff>487045</xdr:colOff>
      <xdr:row>317</xdr:row>
      <xdr:rowOff>1837690</xdr:rowOff>
    </xdr:to>
    <xdr:graphicFrame macro="">
      <xdr:nvGraphicFramePr>
        <xdr:cNvPr id="15" name="Gráfico 1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</xdr:col>
      <xdr:colOff>0</xdr:colOff>
      <xdr:row>328</xdr:row>
      <xdr:rowOff>0</xdr:rowOff>
    </xdr:from>
    <xdr:to>
      <xdr:col>15</xdr:col>
      <xdr:colOff>219075</xdr:colOff>
      <xdr:row>335</xdr:row>
      <xdr:rowOff>187325</xdr:rowOff>
    </xdr:to>
    <xdr:graphicFrame macro="">
      <xdr:nvGraphicFramePr>
        <xdr:cNvPr id="16" name="Gráfico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</xdr:col>
      <xdr:colOff>0</xdr:colOff>
      <xdr:row>345</xdr:row>
      <xdr:rowOff>0</xdr:rowOff>
    </xdr:from>
    <xdr:to>
      <xdr:col>14</xdr:col>
      <xdr:colOff>569595</xdr:colOff>
      <xdr:row>351</xdr:row>
      <xdr:rowOff>344805</xdr:rowOff>
    </xdr:to>
    <xdr:graphicFrame macro="">
      <xdr:nvGraphicFramePr>
        <xdr:cNvPr id="17" name="Gráfico 1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6</xdr:col>
      <xdr:colOff>0</xdr:colOff>
      <xdr:row>356</xdr:row>
      <xdr:rowOff>0</xdr:rowOff>
    </xdr:from>
    <xdr:to>
      <xdr:col>14</xdr:col>
      <xdr:colOff>523875</xdr:colOff>
      <xdr:row>359</xdr:row>
      <xdr:rowOff>108585</xdr:rowOff>
    </xdr:to>
    <xdr:graphicFrame macro="">
      <xdr:nvGraphicFramePr>
        <xdr:cNvPr id="18" name="Gráfico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0</xdr:colOff>
      <xdr:row>362</xdr:row>
      <xdr:rowOff>0</xdr:rowOff>
    </xdr:from>
    <xdr:to>
      <xdr:col>15</xdr:col>
      <xdr:colOff>111125</xdr:colOff>
      <xdr:row>365</xdr:row>
      <xdr:rowOff>100965</xdr:rowOff>
    </xdr:to>
    <xdr:graphicFrame macro="">
      <xdr:nvGraphicFramePr>
        <xdr:cNvPr id="19" name="Gráfico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6</xdr:col>
      <xdr:colOff>0</xdr:colOff>
      <xdr:row>373</xdr:row>
      <xdr:rowOff>0</xdr:rowOff>
    </xdr:from>
    <xdr:to>
      <xdr:col>14</xdr:col>
      <xdr:colOff>346710</xdr:colOff>
      <xdr:row>376</xdr:row>
      <xdr:rowOff>2171700</xdr:rowOff>
    </xdr:to>
    <xdr:graphicFrame macro="">
      <xdr:nvGraphicFramePr>
        <xdr:cNvPr id="20" name="Gráfico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6</xdr:col>
      <xdr:colOff>0</xdr:colOff>
      <xdr:row>380</xdr:row>
      <xdr:rowOff>0</xdr:rowOff>
    </xdr:from>
    <xdr:to>
      <xdr:col>14</xdr:col>
      <xdr:colOff>523875</xdr:colOff>
      <xdr:row>385</xdr:row>
      <xdr:rowOff>2037715</xdr:rowOff>
    </xdr:to>
    <xdr:graphicFrame macro="">
      <xdr:nvGraphicFramePr>
        <xdr:cNvPr id="21" name="Gráfico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</xdr:col>
      <xdr:colOff>0</xdr:colOff>
      <xdr:row>412</xdr:row>
      <xdr:rowOff>0</xdr:rowOff>
    </xdr:from>
    <xdr:to>
      <xdr:col>14</xdr:col>
      <xdr:colOff>457200</xdr:colOff>
      <xdr:row>419</xdr:row>
      <xdr:rowOff>1417955</xdr:rowOff>
    </xdr:to>
    <xdr:graphicFrame macro="">
      <xdr:nvGraphicFramePr>
        <xdr:cNvPr id="22" name="Gráfico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</xdr:col>
      <xdr:colOff>0</xdr:colOff>
      <xdr:row>429</xdr:row>
      <xdr:rowOff>0</xdr:rowOff>
    </xdr:from>
    <xdr:to>
      <xdr:col>14</xdr:col>
      <xdr:colOff>530225</xdr:colOff>
      <xdr:row>436</xdr:row>
      <xdr:rowOff>1602740</xdr:rowOff>
    </xdr:to>
    <xdr:graphicFrame macro="">
      <xdr:nvGraphicFramePr>
        <xdr:cNvPr id="23" name="Gráfico 2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6</xdr:col>
      <xdr:colOff>0</xdr:colOff>
      <xdr:row>445</xdr:row>
      <xdr:rowOff>0</xdr:rowOff>
    </xdr:from>
    <xdr:to>
      <xdr:col>14</xdr:col>
      <xdr:colOff>519430</xdr:colOff>
      <xdr:row>452</xdr:row>
      <xdr:rowOff>196850</xdr:rowOff>
    </xdr:to>
    <xdr:graphicFrame macro="">
      <xdr:nvGraphicFramePr>
        <xdr:cNvPr id="24" name="Gráfico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6</xdr:col>
      <xdr:colOff>0</xdr:colOff>
      <xdr:row>454</xdr:row>
      <xdr:rowOff>0</xdr:rowOff>
    </xdr:from>
    <xdr:to>
      <xdr:col>14</xdr:col>
      <xdr:colOff>501015</xdr:colOff>
      <xdr:row>460</xdr:row>
      <xdr:rowOff>1884045</xdr:rowOff>
    </xdr:to>
    <xdr:graphicFrame macro="">
      <xdr:nvGraphicFramePr>
        <xdr:cNvPr id="25" name="Gráfico 2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6</xdr:col>
      <xdr:colOff>0</xdr:colOff>
      <xdr:row>465</xdr:row>
      <xdr:rowOff>0</xdr:rowOff>
    </xdr:from>
    <xdr:to>
      <xdr:col>14</xdr:col>
      <xdr:colOff>457200</xdr:colOff>
      <xdr:row>468</xdr:row>
      <xdr:rowOff>2455545</xdr:rowOff>
    </xdr:to>
    <xdr:graphicFrame macro="">
      <xdr:nvGraphicFramePr>
        <xdr:cNvPr id="26" name="Gráfico 2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6</xdr:col>
      <xdr:colOff>0</xdr:colOff>
      <xdr:row>470</xdr:row>
      <xdr:rowOff>0</xdr:rowOff>
    </xdr:from>
    <xdr:to>
      <xdr:col>14</xdr:col>
      <xdr:colOff>456565</xdr:colOff>
      <xdr:row>479</xdr:row>
      <xdr:rowOff>561975</xdr:rowOff>
    </xdr:to>
    <xdr:graphicFrame macro="">
      <xdr:nvGraphicFramePr>
        <xdr:cNvPr id="27" name="Gráfico 2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0</xdr:col>
      <xdr:colOff>0</xdr:colOff>
      <xdr:row>474</xdr:row>
      <xdr:rowOff>76200</xdr:rowOff>
    </xdr:from>
    <xdr:to>
      <xdr:col>7</xdr:col>
      <xdr:colOff>47625</xdr:colOff>
      <xdr:row>480</xdr:row>
      <xdr:rowOff>2266950</xdr:rowOff>
    </xdr:to>
    <xdr:sp macro="" textlink="">
      <xdr:nvSpPr>
        <xdr:cNvPr id="13313" name="AutoForma 2"/>
        <xdr:cNvSpPr>
          <a:spLocks noChangeArrowheads="1"/>
        </xdr:cNvSpPr>
      </xdr:nvSpPr>
      <xdr:spPr bwMode="auto">
        <a:xfrm>
          <a:off x="0" y="588740250"/>
          <a:ext cx="6115050" cy="8401050"/>
        </a:xfrm>
        <a:prstGeom prst="roundRect">
          <a:avLst>
            <a:gd name="adj" fmla="val 10394"/>
          </a:avLst>
        </a:prstGeom>
        <a:solidFill>
          <a:srgbClr val="FFFFFF"/>
        </a:solidFill>
        <a:ln w="9525">
          <a:solidFill>
            <a:srgbClr val="4F81BD"/>
          </a:solidFill>
          <a:round/>
          <a:headEnd/>
          <a:tailEnd/>
        </a:ln>
        <a:effectLst>
          <a:outerShdw dist="660034" dir="20934377" sx="75000" sy="75000" algn="tl" rotWithShape="0">
            <a:srgbClr val="BFBFBF">
              <a:alpha val="50000"/>
            </a:srgbClr>
          </a:outerShdw>
        </a:effectLst>
      </xdr:spPr>
      <xdr:txBody>
        <a:bodyPr vertOverflow="clip" wrap="square" lIns="228600" tIns="228600" rIns="228600" bIns="228600" anchor="t" upright="1"/>
        <a:lstStyle/>
        <a:p>
          <a:pPr algn="l" rtl="0">
            <a:defRPr sz="1000"/>
          </a:pPr>
          <a:r>
            <a:rPr lang="pt-BR" sz="1100" b="1" i="0" u="sng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BOX – Análise de Sensibilidade</a:t>
          </a:r>
          <a:endParaRPr lang="pt-BR"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l" rtl="0">
            <a:defRPr sz="1000"/>
          </a:pPr>
          <a:r>
            <a:rPr lang="pt-BR" sz="105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Este Box tem como objetivo apresentar uma análise de sensibilidade para a oferta de etanol e demanda do ciclo Otto, considerando um cenário mais desfavorável ao setor de biocombustíveis, com relação às políticas públicas, às ações das empresas na redução de custos de produção e à reestruturação financeira dos grupos endividados. Adicionalmente, os preços internacionais do petróleo permanecerão em patamares moderados. Dessa forma, apesar do RenovaBio, a atratividade econômica do setor sucroenergético não seria suficiente para induzir investimentos relevantes.</a:t>
          </a:r>
          <a:endParaRPr lang="pt-BR"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l" rtl="0">
            <a:defRPr sz="1000"/>
          </a:pPr>
          <a:r>
            <a:rPr lang="pt-BR" sz="105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Neste sentido, considerou-se que não haverá nenhum projeto de unidade </a:t>
          </a:r>
          <a:r>
            <a:rPr lang="pt-BR" sz="1050" b="0" i="1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greenfield</a:t>
          </a:r>
          <a:r>
            <a:rPr lang="pt-BR" sz="105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no médio prazo e que os indicadores de produção serão inferiores àqueles apresentados no cenário de crescimento baixo.</a:t>
          </a:r>
          <a:endParaRPr lang="pt-BR"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l" rtl="0">
            <a:defRPr sz="1000"/>
          </a:pPr>
          <a:r>
            <a:rPr lang="pt-BR" sz="105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Em termos de capacidade produtiva de esmagamento de cana, considera-se a entrada de apenas uma unidade (já em processo de construção). Adicionalmente, o saldo das reativações e dos fechamentos acarretará na diminuição de 7 unidades produtoras, resultando em uma perda de capacidade de processamento de 11 milhões de toneladas de cana.</a:t>
          </a:r>
          <a:endParaRPr lang="pt-BR"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l" rtl="0">
            <a:defRPr sz="1000"/>
          </a:pPr>
          <a:r>
            <a:rPr lang="pt-BR" sz="105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Nessa análise, foram adotados o rendimento, a exportação, o etanol para outros usos comuns a todos os cenários. A área de cana energia foi cerca de 50% inferior. Quanto à produção nacional de açúcar, foi considerada a mesma apresentada para os cenários de crescimento médio e baixo. A produção de etanol de segunda geração será de 100 milhões de litros em 2030, 25% do valor exibido no cenário de crescimento médio, enquanto que o etanol de milho alcança 3,7 bilhões de litros ao final do período.</a:t>
          </a:r>
          <a:endParaRPr lang="pt-BR"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l" rtl="0">
            <a:defRPr sz="1000"/>
          </a:pPr>
          <a:r>
            <a:rPr lang="pt-BR" sz="105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A capacidade instalada estimada será de 816 Mtc (nominal) e 735 Mtc (efetiva) em 2030, inferior ao observado em 2019. A área de cana processada é de 9,2 Mha e a produtividade agrícola, de 75,2 tc/ha em 2030. Como resultado, estima-se uma quantidade de 691 milhões de toneladas de cana moída ao final do período. A oferta de etanol chegará a 34,3 bilhões em 2030, 3,2 bilhões de litros inferior ao valor registrado em 2019.</a:t>
          </a:r>
          <a:endParaRPr lang="pt-BR"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l" rtl="0">
            <a:defRPr sz="1000"/>
          </a:pPr>
          <a:r>
            <a:rPr lang="pt-BR" sz="105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Deste volume, descontando-se as parcelas de etanol para outros fins e para exportação (Item 3.108D0C9EA79F9BACE118C8200AA004BA90B02000000080000000E0000005F005200650066003400350032003300390030003600370039000000 ), realiza-se o balanço do etanol disponível com a demanda do ciclo Otto e obtém-se volumes de 28,1 bilhões de litros de gasolina A e de 31,1 bilhões de litros de etanol carburante em 2025. Em 2030, a gasolina A alcança 35 bilhões de litros e o etanol permanece no mesmo valor. Com isso, o </a:t>
          </a:r>
          <a:r>
            <a:rPr lang="pt-BR" sz="1050" b="0" i="1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market share</a:t>
          </a:r>
          <a:r>
            <a:rPr lang="pt-BR" sz="105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do etanol hidratado no </a:t>
          </a:r>
          <a:r>
            <a:rPr lang="pt-BR" sz="1050" b="0" i="1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flex fuel</a:t>
          </a:r>
          <a:r>
            <a:rPr lang="pt-BR" sz="105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 será da ordem de 29% em 2030.</a:t>
          </a:r>
          <a:endParaRPr lang="pt-BR"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l" rtl="0">
            <a:defRPr sz="1000"/>
          </a:pPr>
          <a:r>
            <a:rPr lang="pt-BR" sz="105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Por fim, ao analisar o balanço nacional de gasolina A, adotando-se a produção de gasolina A apresentada no PDE 2029 (EPE, 2019c), torna-se necessário efetuar a importação de 8,9 bilhões de litros em 2030, o que corresponde a 25% da demanda do combustível fóssil.</a:t>
          </a:r>
          <a:endParaRPr lang="pt-BR"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endParaRPr>
        </a:p>
        <a:p>
          <a:pPr algn="l" rtl="0">
            <a:defRPr sz="1000"/>
          </a:pPr>
          <a:r>
            <a:rPr lang="pt-BR" sz="105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Quando considerado o volume médio de produção de gasolina A dos últimos cinco anos (27,2 bilhões de litros) (EPE, 2020c), a necessidade de importação em 2030 seria de 7,8 bilhões de litros, correspondente a 22% da demanda prevista para aquele ano.</a:t>
          </a:r>
        </a:p>
      </xdr:txBody>
    </xdr:sp>
    <xdr:clientData/>
  </xdr:twoCellAnchor>
  <xdr:twoCellAnchor>
    <xdr:from>
      <xdr:col>2</xdr:col>
      <xdr:colOff>990600</xdr:colOff>
      <xdr:row>376</xdr:row>
      <xdr:rowOff>942975</xdr:rowOff>
    </xdr:from>
    <xdr:to>
      <xdr:col>3</xdr:col>
      <xdr:colOff>971550</xdr:colOff>
      <xdr:row>376</xdr:row>
      <xdr:rowOff>1190625</xdr:rowOff>
    </xdr:to>
    <xdr:sp macro="" textlink="">
      <xdr:nvSpPr>
        <xdr:cNvPr id="13322" name="Caixa de Texto 2"/>
        <xdr:cNvSpPr txBox="1">
          <a:spLocks noChangeArrowheads="1"/>
        </xdr:cNvSpPr>
      </xdr:nvSpPr>
      <xdr:spPr bwMode="auto">
        <a:xfrm>
          <a:off x="2438400" y="469325325"/>
          <a:ext cx="1114425" cy="2476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0" bIns="45720" anchor="t" upright="1"/>
        <a:lstStyle/>
        <a:p>
          <a:pPr algn="l" rtl="0">
            <a:defRPr sz="1000"/>
          </a:pPr>
          <a:r>
            <a:rPr lang="pt-BR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Grupo mais eficiente</a:t>
          </a:r>
        </a:p>
      </xdr:txBody>
    </xdr:sp>
    <xdr:clientData/>
  </xdr:twoCellAnchor>
  <xdr:twoCellAnchor editAs="oneCell">
    <xdr:from>
      <xdr:col>0</xdr:col>
      <xdr:colOff>857250</xdr:colOff>
      <xdr:row>1</xdr:row>
      <xdr:rowOff>28575</xdr:rowOff>
    </xdr:from>
    <xdr:to>
      <xdr:col>2</xdr:col>
      <xdr:colOff>787774</xdr:colOff>
      <xdr:row>5</xdr:row>
      <xdr:rowOff>36979</xdr:rowOff>
    </xdr:to>
    <xdr:pic>
      <xdr:nvPicPr>
        <xdr:cNvPr id="41" name="Imagem 40"/>
        <xdr:cNvPicPr/>
      </xdr:nvPicPr>
      <xdr:blipFill rotWithShape="1"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935" t="17273" b="16363"/>
        <a:stretch/>
      </xdr:blipFill>
      <xdr:spPr bwMode="auto">
        <a:xfrm>
          <a:off x="857250" y="219075"/>
          <a:ext cx="1378324" cy="81802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0.50695</cdr:x>
      <cdr:y>0.11317</cdr:y>
    </cdr:from>
    <cdr:to>
      <cdr:x>0.90788</cdr:x>
      <cdr:y>0.33952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3229841" y="415637"/>
          <a:ext cx="2554432" cy="8312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0.50695</cdr:x>
      <cdr:y>0.11317</cdr:y>
    </cdr:from>
    <cdr:to>
      <cdr:x>0.90788</cdr:x>
      <cdr:y>0.33952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3229841" y="415637"/>
          <a:ext cx="2554432" cy="8312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0.50695</cdr:x>
      <cdr:y>0.11317</cdr:y>
    </cdr:from>
    <cdr:to>
      <cdr:x>0.90788</cdr:x>
      <cdr:y>0.33952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3229841" y="415637"/>
          <a:ext cx="2554432" cy="8312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pt-BR" sz="1100"/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0.76172</cdr:x>
      <cdr:y>0.69593</cdr:y>
    </cdr:from>
    <cdr:to>
      <cdr:x>0.93154</cdr:x>
      <cdr:y>0.79762</cdr:y>
    </cdr:to>
    <cdr:sp macro="" textlink="">
      <cdr:nvSpPr>
        <cdr:cNvPr id="2" name="Caixa de texto 1"/>
        <cdr:cNvSpPr txBox="1"/>
      </cdr:nvSpPr>
      <cdr:spPr>
        <a:xfrm xmlns:a="http://schemas.openxmlformats.org/drawingml/2006/main">
          <a:off x="4063041" y="1889185"/>
          <a:ext cx="905774" cy="2760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pt-BR" sz="1200" b="1"/>
            <a:t>* sem GNV</a:t>
          </a: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1676400</xdr:colOff>
      <xdr:row>18</xdr:row>
      <xdr:rowOff>114301</xdr:rowOff>
    </xdr:from>
    <xdr:to>
      <xdr:col>4</xdr:col>
      <xdr:colOff>361950</xdr:colOff>
      <xdr:row>23</xdr:row>
      <xdr:rowOff>38101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3124200" y="3971926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828675</xdr:colOff>
      <xdr:row>1</xdr:row>
      <xdr:rowOff>19050</xdr:rowOff>
    </xdr:from>
    <xdr:to>
      <xdr:col>2</xdr:col>
      <xdr:colOff>759199</xdr:colOff>
      <xdr:row>5</xdr:row>
      <xdr:rowOff>27454</xdr:rowOff>
    </xdr:to>
    <xdr:pic>
      <xdr:nvPicPr>
        <xdr:cNvPr id="5" name="Imagem 4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935" t="17273" b="16363"/>
        <a:stretch/>
      </xdr:blipFill>
      <xdr:spPr bwMode="auto">
        <a:xfrm>
          <a:off x="828675" y="209550"/>
          <a:ext cx="1378324" cy="81802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990600</xdr:colOff>
      <xdr:row>19</xdr:row>
      <xdr:rowOff>85723</xdr:rowOff>
    </xdr:from>
    <xdr:to>
      <xdr:col>6</xdr:col>
      <xdr:colOff>561975</xdr:colOff>
      <xdr:row>24</xdr:row>
      <xdr:rowOff>9523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4705350" y="3943348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838200</xdr:colOff>
      <xdr:row>1</xdr:row>
      <xdr:rowOff>38100</xdr:rowOff>
    </xdr:from>
    <xdr:to>
      <xdr:col>2</xdr:col>
      <xdr:colOff>768724</xdr:colOff>
      <xdr:row>5</xdr:row>
      <xdr:rowOff>46504</xdr:rowOff>
    </xdr:to>
    <xdr:pic>
      <xdr:nvPicPr>
        <xdr:cNvPr id="5" name="Imagem 4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935" t="17273" b="16363"/>
        <a:stretch/>
      </xdr:blipFill>
      <xdr:spPr bwMode="auto">
        <a:xfrm>
          <a:off x="838200" y="228600"/>
          <a:ext cx="1378324" cy="81802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19</xdr:row>
      <xdr:rowOff>152400</xdr:rowOff>
    </xdr:from>
    <xdr:to>
      <xdr:col>9</xdr:col>
      <xdr:colOff>95250</xdr:colOff>
      <xdr:row>24</xdr:row>
      <xdr:rowOff>76200</xdr:rowOff>
    </xdr:to>
    <xdr:pic>
      <xdr:nvPicPr>
        <xdr:cNvPr id="4" name="Imagem 3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6886574" y="3819525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828675</xdr:colOff>
      <xdr:row>0</xdr:row>
      <xdr:rowOff>133350</xdr:rowOff>
    </xdr:from>
    <xdr:to>
      <xdr:col>2</xdr:col>
      <xdr:colOff>759199</xdr:colOff>
      <xdr:row>4</xdr:row>
      <xdr:rowOff>246529</xdr:rowOff>
    </xdr:to>
    <xdr:pic>
      <xdr:nvPicPr>
        <xdr:cNvPr id="5" name="Imagem 4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935" t="17273" b="16363"/>
        <a:stretch/>
      </xdr:blipFill>
      <xdr:spPr bwMode="auto">
        <a:xfrm>
          <a:off x="828675" y="133350"/>
          <a:ext cx="1378324" cy="81802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1076325</xdr:colOff>
      <xdr:row>18</xdr:row>
      <xdr:rowOff>161924</xdr:rowOff>
    </xdr:from>
    <xdr:to>
      <xdr:col>7</xdr:col>
      <xdr:colOff>38100</xdr:colOff>
      <xdr:row>23</xdr:row>
      <xdr:rowOff>85724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4791075" y="3829049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790575</xdr:colOff>
      <xdr:row>1</xdr:row>
      <xdr:rowOff>28575</xdr:rowOff>
    </xdr:from>
    <xdr:to>
      <xdr:col>2</xdr:col>
      <xdr:colOff>721099</xdr:colOff>
      <xdr:row>5</xdr:row>
      <xdr:rowOff>36979</xdr:rowOff>
    </xdr:to>
    <xdr:pic>
      <xdr:nvPicPr>
        <xdr:cNvPr id="5" name="Imagem 4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935" t="17273" b="16363"/>
        <a:stretch/>
      </xdr:blipFill>
      <xdr:spPr bwMode="auto">
        <a:xfrm>
          <a:off x="790575" y="219075"/>
          <a:ext cx="1378324" cy="81802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1066801</xdr:colOff>
      <xdr:row>18</xdr:row>
      <xdr:rowOff>142875</xdr:rowOff>
    </xdr:from>
    <xdr:to>
      <xdr:col>7</xdr:col>
      <xdr:colOff>28576</xdr:colOff>
      <xdr:row>23</xdr:row>
      <xdr:rowOff>66675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4781551" y="4000500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781050</xdr:colOff>
      <xdr:row>1</xdr:row>
      <xdr:rowOff>19050</xdr:rowOff>
    </xdr:from>
    <xdr:to>
      <xdr:col>2</xdr:col>
      <xdr:colOff>711574</xdr:colOff>
      <xdr:row>5</xdr:row>
      <xdr:rowOff>27454</xdr:rowOff>
    </xdr:to>
    <xdr:pic>
      <xdr:nvPicPr>
        <xdr:cNvPr id="5" name="Imagem 4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935" t="17273" b="16363"/>
        <a:stretch/>
      </xdr:blipFill>
      <xdr:spPr bwMode="auto">
        <a:xfrm>
          <a:off x="781050" y="209550"/>
          <a:ext cx="1378324" cy="81802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161925</xdr:colOff>
      <xdr:row>18</xdr:row>
      <xdr:rowOff>161924</xdr:rowOff>
    </xdr:from>
    <xdr:to>
      <xdr:col>7</xdr:col>
      <xdr:colOff>257175</xdr:colOff>
      <xdr:row>23</xdr:row>
      <xdr:rowOff>85724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4972050" y="3829049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828675</xdr:colOff>
      <xdr:row>1</xdr:row>
      <xdr:rowOff>28575</xdr:rowOff>
    </xdr:from>
    <xdr:to>
      <xdr:col>2</xdr:col>
      <xdr:colOff>454399</xdr:colOff>
      <xdr:row>5</xdr:row>
      <xdr:rowOff>36979</xdr:rowOff>
    </xdr:to>
    <xdr:pic>
      <xdr:nvPicPr>
        <xdr:cNvPr id="5" name="Imagem 4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935" t="17273" b="16363"/>
        <a:stretch/>
      </xdr:blipFill>
      <xdr:spPr bwMode="auto">
        <a:xfrm>
          <a:off x="828675" y="219075"/>
          <a:ext cx="1378324" cy="81802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18</xdr:row>
      <xdr:rowOff>95250</xdr:rowOff>
    </xdr:from>
    <xdr:to>
      <xdr:col>7</xdr:col>
      <xdr:colOff>95250</xdr:colOff>
      <xdr:row>23</xdr:row>
      <xdr:rowOff>19050</xdr:rowOff>
    </xdr:to>
    <xdr:pic>
      <xdr:nvPicPr>
        <xdr:cNvPr id="4" name="Imagem 3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4848225" y="3952875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819150</xdr:colOff>
      <xdr:row>1</xdr:row>
      <xdr:rowOff>28575</xdr:rowOff>
    </xdr:from>
    <xdr:to>
      <xdr:col>2</xdr:col>
      <xdr:colOff>749674</xdr:colOff>
      <xdr:row>5</xdr:row>
      <xdr:rowOff>36979</xdr:rowOff>
    </xdr:to>
    <xdr:pic>
      <xdr:nvPicPr>
        <xdr:cNvPr id="6" name="Imagem 5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935" t="17273" b="16363"/>
        <a:stretch/>
      </xdr:blipFill>
      <xdr:spPr bwMode="auto">
        <a:xfrm>
          <a:off x="819150" y="219075"/>
          <a:ext cx="1378324" cy="81802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15</xdr:col>
      <xdr:colOff>391817</xdr:colOff>
      <xdr:row>8</xdr:row>
      <xdr:rowOff>126965</xdr:rowOff>
    </xdr:to>
    <xdr:sp macro="" textlink="">
      <xdr:nvSpPr>
        <xdr:cNvPr id="2" name="EsriDoNotEdit"/>
        <xdr:cNvSpPr/>
      </xdr:nvSpPr>
      <xdr:spPr>
        <a:xfrm>
          <a:off x="0" y="0"/>
          <a:ext cx="953581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pt-BR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NÃO EDITAR </a:t>
          </a:r>
        </a:p>
        <a:p>
          <a:pPr algn="ctr"/>
          <a:r>
            <a:rPr lang="pt-BR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Para uso somente da Esri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95251</xdr:colOff>
      <xdr:row>20</xdr:row>
      <xdr:rowOff>0</xdr:rowOff>
    </xdr:from>
    <xdr:to>
      <xdr:col>19</xdr:col>
      <xdr:colOff>114301</xdr:colOff>
      <xdr:row>24</xdr:row>
      <xdr:rowOff>114300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11401426" y="5229226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838200</xdr:colOff>
      <xdr:row>0</xdr:row>
      <xdr:rowOff>180975</xdr:rowOff>
    </xdr:from>
    <xdr:to>
      <xdr:col>2</xdr:col>
      <xdr:colOff>768724</xdr:colOff>
      <xdr:row>4</xdr:row>
      <xdr:rowOff>294154</xdr:rowOff>
    </xdr:to>
    <xdr:pic>
      <xdr:nvPicPr>
        <xdr:cNvPr id="4" name="Imagem 3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935" t="17273" b="16363"/>
        <a:stretch/>
      </xdr:blipFill>
      <xdr:spPr bwMode="auto">
        <a:xfrm>
          <a:off x="838200" y="180975"/>
          <a:ext cx="1378324" cy="81802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1590674</xdr:colOff>
      <xdr:row>19</xdr:row>
      <xdr:rowOff>142875</xdr:rowOff>
    </xdr:from>
    <xdr:to>
      <xdr:col>8</xdr:col>
      <xdr:colOff>228599</xdr:colOff>
      <xdr:row>24</xdr:row>
      <xdr:rowOff>66675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6867524" y="4191000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797299</xdr:colOff>
      <xdr:row>5</xdr:row>
      <xdr:rowOff>8404</xdr:rowOff>
    </xdr:to>
    <xdr:pic>
      <xdr:nvPicPr>
        <xdr:cNvPr id="4" name="Imagem 3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935" t="17273" b="16363"/>
        <a:stretch/>
      </xdr:blipFill>
      <xdr:spPr bwMode="auto">
        <a:xfrm>
          <a:off x="866775" y="190500"/>
          <a:ext cx="1378324" cy="81802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22</xdr:row>
      <xdr:rowOff>133350</xdr:rowOff>
    </xdr:from>
    <xdr:to>
      <xdr:col>7</xdr:col>
      <xdr:colOff>95250</xdr:colOff>
      <xdr:row>27</xdr:row>
      <xdr:rowOff>57150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14001751" y="11229975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9525</xdr:rowOff>
    </xdr:from>
    <xdr:to>
      <xdr:col>2</xdr:col>
      <xdr:colOff>797299</xdr:colOff>
      <xdr:row>5</xdr:row>
      <xdr:rowOff>17929</xdr:rowOff>
    </xdr:to>
    <xdr:pic>
      <xdr:nvPicPr>
        <xdr:cNvPr id="4" name="Imagem 3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935" t="17273" b="16363"/>
        <a:stretch/>
      </xdr:blipFill>
      <xdr:spPr bwMode="auto">
        <a:xfrm>
          <a:off x="866775" y="200025"/>
          <a:ext cx="1378324" cy="81802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895350</xdr:colOff>
      <xdr:row>20</xdr:row>
      <xdr:rowOff>47625</xdr:rowOff>
    </xdr:from>
    <xdr:to>
      <xdr:col>6</xdr:col>
      <xdr:colOff>466725</xdr:colOff>
      <xdr:row>24</xdr:row>
      <xdr:rowOff>161925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4610100" y="4095750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847725</xdr:colOff>
      <xdr:row>0</xdr:row>
      <xdr:rowOff>180975</xdr:rowOff>
    </xdr:from>
    <xdr:to>
      <xdr:col>2</xdr:col>
      <xdr:colOff>778249</xdr:colOff>
      <xdr:row>4</xdr:row>
      <xdr:rowOff>294154</xdr:rowOff>
    </xdr:to>
    <xdr:pic>
      <xdr:nvPicPr>
        <xdr:cNvPr id="4" name="Imagem 3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935" t="17273" b="16363"/>
        <a:stretch/>
      </xdr:blipFill>
      <xdr:spPr bwMode="auto">
        <a:xfrm>
          <a:off x="847725" y="180975"/>
          <a:ext cx="1378324" cy="81802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1047749</xdr:colOff>
      <xdr:row>18</xdr:row>
      <xdr:rowOff>152400</xdr:rowOff>
    </xdr:from>
    <xdr:to>
      <xdr:col>7</xdr:col>
      <xdr:colOff>9524</xdr:colOff>
      <xdr:row>23</xdr:row>
      <xdr:rowOff>76200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4762499" y="3819525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847725</xdr:colOff>
      <xdr:row>1</xdr:row>
      <xdr:rowOff>0</xdr:rowOff>
    </xdr:from>
    <xdr:to>
      <xdr:col>2</xdr:col>
      <xdr:colOff>778249</xdr:colOff>
      <xdr:row>5</xdr:row>
      <xdr:rowOff>8404</xdr:rowOff>
    </xdr:to>
    <xdr:pic>
      <xdr:nvPicPr>
        <xdr:cNvPr id="4" name="Imagem 3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935" t="17273" b="16363"/>
        <a:stretch/>
      </xdr:blipFill>
      <xdr:spPr bwMode="auto">
        <a:xfrm>
          <a:off x="847725" y="190500"/>
          <a:ext cx="1378324" cy="81802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971550</xdr:colOff>
      <xdr:row>19</xdr:row>
      <xdr:rowOff>114301</xdr:rowOff>
    </xdr:from>
    <xdr:to>
      <xdr:col>6</xdr:col>
      <xdr:colOff>542925</xdr:colOff>
      <xdr:row>24</xdr:row>
      <xdr:rowOff>38101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4686300" y="3971926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781050</xdr:colOff>
      <xdr:row>1</xdr:row>
      <xdr:rowOff>9525</xdr:rowOff>
    </xdr:from>
    <xdr:to>
      <xdr:col>2</xdr:col>
      <xdr:colOff>711574</xdr:colOff>
      <xdr:row>5</xdr:row>
      <xdr:rowOff>17929</xdr:rowOff>
    </xdr:to>
    <xdr:pic>
      <xdr:nvPicPr>
        <xdr:cNvPr id="4" name="Imagem 3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935" t="17273" b="16363"/>
        <a:stretch/>
      </xdr:blipFill>
      <xdr:spPr bwMode="auto">
        <a:xfrm>
          <a:off x="781050" y="200025"/>
          <a:ext cx="1378324" cy="81802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942975</xdr:colOff>
      <xdr:row>19</xdr:row>
      <xdr:rowOff>9524</xdr:rowOff>
    </xdr:from>
    <xdr:to>
      <xdr:col>6</xdr:col>
      <xdr:colOff>514350</xdr:colOff>
      <xdr:row>23</xdr:row>
      <xdr:rowOff>123824</xdr:rowOff>
    </xdr:to>
    <xdr:pic>
      <xdr:nvPicPr>
        <xdr:cNvPr id="3" name="Imagem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900000">
          <a:off x="4657725" y="3867149"/>
          <a:ext cx="1314450" cy="876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800100</xdr:colOff>
      <xdr:row>0</xdr:row>
      <xdr:rowOff>171450</xdr:rowOff>
    </xdr:from>
    <xdr:to>
      <xdr:col>2</xdr:col>
      <xdr:colOff>730624</xdr:colOff>
      <xdr:row>4</xdr:row>
      <xdr:rowOff>284629</xdr:rowOff>
    </xdr:to>
    <xdr:pic>
      <xdr:nvPicPr>
        <xdr:cNvPr id="4" name="Imagem 3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935" t="17273" b="16363"/>
        <a:stretch/>
      </xdr:blipFill>
      <xdr:spPr bwMode="auto">
        <a:xfrm>
          <a:off x="800100" y="171450"/>
          <a:ext cx="1378324" cy="81802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Unidades%20industriai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Tabela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sultado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Emiss&#245;e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idades industriai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issõe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M1:AB39"/>
  <sheetViews>
    <sheetView showGridLines="0" tabSelected="1" zoomScale="70" zoomScaleNormal="70" workbookViewId="0">
      <pane xSplit="11" topLeftCell="L1" activePane="topRight" state="frozen"/>
      <selection activeCell="G26" sqref="G26"/>
      <selection pane="topRight"/>
    </sheetView>
  </sheetViews>
  <sheetFormatPr defaultRowHeight="15" x14ac:dyDescent="0.25"/>
  <cols>
    <col min="1" max="10" width="9.140625" style="9"/>
    <col min="11" max="11" width="3.5703125" style="9" customWidth="1"/>
    <col min="12" max="12" width="8.42578125" style="9" customWidth="1"/>
    <col min="13" max="13" width="7.5703125" style="9" customWidth="1"/>
    <col min="14" max="14" width="3.140625" style="9" customWidth="1"/>
    <col min="15" max="22" width="9.140625" style="9"/>
    <col min="23" max="23" width="9.140625" style="9" customWidth="1"/>
    <col min="24" max="24" width="9.140625" style="9"/>
    <col min="25" max="25" width="3.140625" style="9" customWidth="1"/>
    <col min="26" max="16384" width="9.140625" style="9"/>
  </cols>
  <sheetData>
    <row r="1" spans="15:28" ht="21.75" customHeight="1" x14ac:dyDescent="0.25"/>
    <row r="3" spans="15:28" s="12" customFormat="1" ht="23.25" x14ac:dyDescent="0.25">
      <c r="AB3" s="13" t="s">
        <v>0</v>
      </c>
    </row>
    <row r="4" spans="15:28" ht="12" customHeight="1" x14ac:dyDescent="0.25"/>
    <row r="6" spans="15:28" x14ac:dyDescent="0.25">
      <c r="O6" s="15" t="str">
        <f>'Gráfico 1'!C8</f>
        <v>Gráfico 1. - Fluxo histórico de unidades produtoras de cana-de-açúcar</v>
      </c>
      <c r="Y6" s="3"/>
      <c r="Z6" s="3" t="str">
        <f>'Gráfico 12'!C8</f>
        <v>Gráfico 12. - Projeção de bioeletricidade a partir do potencial técnico</v>
      </c>
    </row>
    <row r="10" spans="15:28" x14ac:dyDescent="0.25">
      <c r="O10" s="15" t="s">
        <v>35</v>
      </c>
      <c r="Y10" s="3"/>
      <c r="Z10" s="3" t="str">
        <f>'Gráfico 13'!C8</f>
        <v>Gráfico 13. - Potencial de produção de biogás</v>
      </c>
    </row>
    <row r="14" spans="15:28" x14ac:dyDescent="0.25">
      <c r="O14" s="15" t="str">
        <f>'Gráfico 5'!C8</f>
        <v>Gráfico 5. - Produção de açúcar</v>
      </c>
      <c r="Y14" s="3"/>
      <c r="Z14" s="3" t="str">
        <f>'Gráfico 14'!C8</f>
        <v>Gráfico 14. - Emissões evitadas de GEE pelo uso do etanol e bioeletricidade</v>
      </c>
    </row>
    <row r="18" spans="13:28" x14ac:dyDescent="0.25">
      <c r="O18" s="15" t="str">
        <f>'Gráfico 6'!C8</f>
        <v>Gráfico 6 - Área de Cana Processada</v>
      </c>
      <c r="Y18" s="3"/>
      <c r="Z18" s="3" t="str">
        <f>'Gráfico 15'!C8</f>
        <v>Gráfico 15. - Demanda ciclo Otto, sem GNV</v>
      </c>
    </row>
    <row r="19" spans="13:28" x14ac:dyDescent="0.25">
      <c r="M19" s="3"/>
    </row>
    <row r="22" spans="13:28" x14ac:dyDescent="0.25">
      <c r="O22" s="15" t="str">
        <f>'Gráfico 7'!C8</f>
        <v>Gráfico 7. - Produtividade da cana</v>
      </c>
      <c r="Y22" s="3"/>
      <c r="Z22" s="3" t="str">
        <f>'Gráfico 16'!C8</f>
        <v>Gráfico 16. - Demanda de etanol carburante</v>
      </c>
      <c r="AA22" s="3"/>
    </row>
    <row r="26" spans="13:28" x14ac:dyDescent="0.25">
      <c r="O26" s="15" t="str">
        <f>'Gráfico 8'!C8</f>
        <v>Gráfico 8. - Cana processada</v>
      </c>
      <c r="Y26" s="3"/>
      <c r="Z26" s="3" t="str">
        <f>'Gráfico 17'!C8</f>
        <v>Gráfico 17. - Demanda de gasolina A</v>
      </c>
      <c r="AB26" s="3"/>
    </row>
    <row r="29" spans="13:28" x14ac:dyDescent="0.25">
      <c r="W29" s="34"/>
      <c r="X29" s="34"/>
      <c r="Y29" s="34"/>
      <c r="Z29" s="34"/>
      <c r="AA29" s="34"/>
    </row>
    <row r="30" spans="13:28" x14ac:dyDescent="0.25">
      <c r="O30" s="3" t="str">
        <f>'Gráfico 9'!C8</f>
        <v>Gráfico 9. - Quantidade total de Açúcares Totais Recuperáveis (ATR)</v>
      </c>
      <c r="W30" s="34"/>
      <c r="X30" s="34"/>
      <c r="Y30" s="35"/>
      <c r="Z30" s="35" t="str">
        <f>'Gráfico 18'!C8</f>
        <v>Gráfico 18. - Market Share do Etanol Hidratado no Flex Fuel (em volume)</v>
      </c>
      <c r="AA30" s="34"/>
    </row>
    <row r="31" spans="13:28" x14ac:dyDescent="0.25">
      <c r="W31" s="34"/>
      <c r="X31" s="34"/>
      <c r="Y31" s="34"/>
      <c r="Z31" s="34"/>
      <c r="AA31" s="34"/>
    </row>
    <row r="32" spans="13:28" x14ac:dyDescent="0.25">
      <c r="W32" s="34"/>
      <c r="X32" s="34"/>
      <c r="Y32" s="34"/>
      <c r="Z32" s="34"/>
      <c r="AA32" s="34"/>
    </row>
    <row r="33" spans="15:27" x14ac:dyDescent="0.25">
      <c r="W33" s="34"/>
      <c r="X33" s="34"/>
      <c r="Y33" s="34"/>
      <c r="Z33" s="34"/>
      <c r="AA33" s="34"/>
    </row>
    <row r="34" spans="15:27" x14ac:dyDescent="0.25">
      <c r="O34" s="3" t="str">
        <f>'Gráfico 10'!C8</f>
        <v>Gráfico 10. - Oferta total de etanol</v>
      </c>
      <c r="Y34" s="3"/>
      <c r="Z34" s="3" t="str">
        <f>'Gráfico 19'!C8</f>
        <v>Gráfico 19. -Balanço Nacional de Gasolina A - Produção PDE 2029 (em volume)</v>
      </c>
    </row>
    <row r="38" spans="15:27" x14ac:dyDescent="0.25">
      <c r="O38" s="160" t="str">
        <f>'Gráfico 11'!C8</f>
        <v>Gráfico 11. - Projeção de bioeletricidade a partir do histórico (curva de conversão)</v>
      </c>
      <c r="P38" s="160"/>
      <c r="Q38" s="160"/>
      <c r="R38" s="160"/>
      <c r="S38" s="160"/>
      <c r="T38" s="160"/>
      <c r="U38" s="160"/>
      <c r="V38" s="160"/>
      <c r="W38" s="160"/>
      <c r="Y38" s="3"/>
      <c r="Z38" s="3" t="str">
        <f>'Gráfico 20'!C8</f>
        <v>Gráfico 20 - Balanço Nacional de Gasolina A – Média últimos cinco anos (em volume)</v>
      </c>
    </row>
    <row r="39" spans="15:27" x14ac:dyDescent="0.25">
      <c r="O39" s="160"/>
      <c r="P39" s="160"/>
      <c r="Q39" s="160"/>
      <c r="R39" s="160"/>
      <c r="S39" s="160"/>
      <c r="T39" s="160"/>
      <c r="U39" s="160"/>
      <c r="V39" s="160"/>
      <c r="W39" s="160"/>
    </row>
  </sheetData>
  <mergeCells count="1">
    <mergeCell ref="O38:W39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E21"/>
  <sheetViews>
    <sheetView showGridLines="0" workbookViewId="0">
      <pane xSplit="1" ySplit="5" topLeftCell="B8" activePane="bottomRight" state="frozen"/>
      <selection activeCell="G26" sqref="G26"/>
      <selection pane="topRight" activeCell="G26" sqref="G26"/>
      <selection pane="bottomLeft" activeCell="G26" sqref="G26"/>
      <selection pane="bottomRight"/>
    </sheetView>
  </sheetViews>
  <sheetFormatPr defaultRowHeight="15" x14ac:dyDescent="0.25"/>
  <cols>
    <col min="1" max="1" width="13" style="2" customWidth="1"/>
    <col min="2" max="2" width="8.7109375" style="2" customWidth="1"/>
    <col min="3" max="5" width="17" style="2" customWidth="1"/>
    <col min="6" max="16384" width="9.140625" style="2"/>
  </cols>
  <sheetData>
    <row r="1" spans="1:135" x14ac:dyDescent="0.25">
      <c r="A1" s="1" t="s">
        <v>7</v>
      </c>
      <c r="B1" s="1"/>
    </row>
    <row r="2" spans="1:135" ht="6" customHeight="1" x14ac:dyDescent="0.25"/>
    <row r="3" spans="1:135" ht="19.5" customHeight="1" x14ac:dyDescent="0.25"/>
    <row r="5" spans="1:135" s="10" customFormat="1" ht="23.25" x14ac:dyDescent="0.25">
      <c r="D5" s="11"/>
      <c r="E5" s="11"/>
      <c r="F5" s="11"/>
      <c r="G5" s="11" t="s">
        <v>0</v>
      </c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</row>
    <row r="8" spans="1:135" ht="30" customHeight="1" x14ac:dyDescent="0.25">
      <c r="A8" s="6" t="s">
        <v>1</v>
      </c>
      <c r="C8" s="165" t="s">
        <v>43</v>
      </c>
      <c r="D8" s="165"/>
      <c r="E8" s="165"/>
    </row>
    <row r="10" spans="1:135" ht="15" customHeight="1" x14ac:dyDescent="0.25">
      <c r="C10" s="17" t="s">
        <v>14</v>
      </c>
      <c r="D10" s="17" t="s">
        <v>15</v>
      </c>
      <c r="E10" s="17" t="s">
        <v>16</v>
      </c>
    </row>
    <row r="11" spans="1:135" x14ac:dyDescent="0.25">
      <c r="B11" s="6"/>
      <c r="C11" s="169" t="s">
        <v>9</v>
      </c>
      <c r="D11" s="169"/>
      <c r="E11" s="169"/>
    </row>
    <row r="12" spans="1:135" x14ac:dyDescent="0.25">
      <c r="A12" s="8">
        <v>2021</v>
      </c>
      <c r="B12" s="8"/>
      <c r="C12" s="19">
        <v>2.7069999999999999</v>
      </c>
      <c r="D12" s="37">
        <v>2.7069999999999999</v>
      </c>
      <c r="E12" s="19">
        <v>2.7069999999999999</v>
      </c>
      <c r="G12" s="46"/>
      <c r="H12" s="46"/>
      <c r="I12" s="46"/>
      <c r="J12" s="43"/>
    </row>
    <row r="13" spans="1:135" x14ac:dyDescent="0.25">
      <c r="A13" s="8">
        <v>2022</v>
      </c>
      <c r="B13" s="8"/>
      <c r="C13" s="19">
        <v>2.93</v>
      </c>
      <c r="D13" s="37">
        <v>2.8719999999999999</v>
      </c>
      <c r="E13" s="19">
        <v>2.8119999999999998</v>
      </c>
      <c r="G13" s="46"/>
      <c r="H13" s="46"/>
      <c r="I13" s="46"/>
      <c r="J13" s="43"/>
    </row>
    <row r="14" spans="1:135" x14ac:dyDescent="0.25">
      <c r="A14" s="8">
        <v>2023</v>
      </c>
      <c r="B14" s="8"/>
      <c r="C14" s="19">
        <v>3.0910000000000002</v>
      </c>
      <c r="D14" s="37">
        <v>3.0270000000000001</v>
      </c>
      <c r="E14" s="19">
        <v>2.95</v>
      </c>
      <c r="G14" s="46"/>
      <c r="H14" s="46"/>
      <c r="I14" s="46"/>
      <c r="J14" s="43"/>
    </row>
    <row r="15" spans="1:135" x14ac:dyDescent="0.25">
      <c r="A15" s="8">
        <v>2024</v>
      </c>
      <c r="B15" s="8"/>
      <c r="C15" s="19">
        <v>3.2730000000000001</v>
      </c>
      <c r="D15" s="37">
        <v>3.1840000000000002</v>
      </c>
      <c r="E15" s="19">
        <v>3.0950000000000002</v>
      </c>
      <c r="G15" s="46"/>
      <c r="H15" s="46"/>
      <c r="I15" s="46"/>
      <c r="J15" s="43"/>
    </row>
    <row r="16" spans="1:135" x14ac:dyDescent="0.25">
      <c r="A16" s="8">
        <v>2025</v>
      </c>
      <c r="B16" s="8"/>
      <c r="C16" s="19">
        <v>3.4329999999999998</v>
      </c>
      <c r="D16" s="37">
        <v>3.3220000000000001</v>
      </c>
      <c r="E16" s="19">
        <v>3.2189999999999999</v>
      </c>
      <c r="G16" s="46"/>
      <c r="H16" s="46"/>
      <c r="I16" s="46"/>
      <c r="J16" s="43"/>
    </row>
    <row r="17" spans="1:10" x14ac:dyDescent="0.25">
      <c r="A17" s="8">
        <v>2026</v>
      </c>
      <c r="B17" s="8"/>
      <c r="C17" s="19">
        <v>3.6040000000000001</v>
      </c>
      <c r="D17" s="37">
        <v>3.4670000000000001</v>
      </c>
      <c r="E17" s="19">
        <v>3.3420000000000001</v>
      </c>
      <c r="G17" s="46"/>
      <c r="H17" s="46"/>
      <c r="I17" s="46"/>
      <c r="J17" s="43"/>
    </row>
    <row r="18" spans="1:10" x14ac:dyDescent="0.25">
      <c r="A18" s="8">
        <v>2027</v>
      </c>
      <c r="B18" s="8"/>
      <c r="C18" s="19">
        <v>3.7850000000000001</v>
      </c>
      <c r="D18" s="37">
        <v>3.6190000000000002</v>
      </c>
      <c r="E18" s="19">
        <v>3.4750000000000001</v>
      </c>
      <c r="G18" s="46"/>
      <c r="H18" s="46"/>
      <c r="I18" s="46"/>
      <c r="J18" s="43"/>
    </row>
    <row r="19" spans="1:10" x14ac:dyDescent="0.25">
      <c r="A19" s="8">
        <v>2028</v>
      </c>
      <c r="B19" s="8"/>
      <c r="C19" s="19">
        <v>3.9830000000000001</v>
      </c>
      <c r="D19" s="37">
        <v>3.7879999999999998</v>
      </c>
      <c r="E19" s="19">
        <v>3.6179999999999999</v>
      </c>
      <c r="G19" s="46"/>
      <c r="H19" s="46"/>
      <c r="I19" s="46"/>
      <c r="J19" s="43"/>
    </row>
    <row r="20" spans="1:10" x14ac:dyDescent="0.25">
      <c r="A20" s="8">
        <v>2029</v>
      </c>
      <c r="B20" s="8"/>
      <c r="C20" s="19">
        <v>4.1950000000000003</v>
      </c>
      <c r="D20" s="37">
        <v>3.9660000000000002</v>
      </c>
      <c r="E20" s="19">
        <v>3.762</v>
      </c>
      <c r="G20" s="46"/>
      <c r="H20" s="46"/>
      <c r="I20" s="46"/>
      <c r="J20" s="43"/>
    </row>
    <row r="21" spans="1:10" x14ac:dyDescent="0.25">
      <c r="A21" s="8">
        <v>2030</v>
      </c>
      <c r="B21" s="8"/>
      <c r="C21" s="19">
        <v>4.42</v>
      </c>
      <c r="D21" s="19">
        <v>4.1509999999999998</v>
      </c>
      <c r="E21" s="19">
        <v>3.9119999999999999</v>
      </c>
      <c r="G21" s="46"/>
      <c r="H21" s="46"/>
      <c r="I21" s="46"/>
      <c r="J21" s="43"/>
    </row>
  </sheetData>
  <mergeCells count="2">
    <mergeCell ref="C8:E8"/>
    <mergeCell ref="C11:E11"/>
  </mergeCells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E21"/>
  <sheetViews>
    <sheetView showGridLines="0" workbookViewId="0">
      <pane xSplit="1" ySplit="5" topLeftCell="B8" activePane="bottomRight" state="frozen"/>
      <selection activeCell="G26" sqref="G26"/>
      <selection pane="topRight" activeCell="G26" sqref="G26"/>
      <selection pane="bottomLeft" activeCell="G26" sqref="G26"/>
      <selection pane="bottomRight" activeCell="F8" sqref="F8"/>
    </sheetView>
  </sheetViews>
  <sheetFormatPr defaultRowHeight="15" x14ac:dyDescent="0.25"/>
  <cols>
    <col min="1" max="1" width="13" style="2" customWidth="1"/>
    <col min="2" max="2" width="8.7109375" style="2" customWidth="1"/>
    <col min="3" max="5" width="17" style="2" customWidth="1"/>
    <col min="6" max="6" width="5.7109375" style="2" customWidth="1"/>
    <col min="7" max="16384" width="9.140625" style="2"/>
  </cols>
  <sheetData>
    <row r="1" spans="1:135" x14ac:dyDescent="0.25">
      <c r="A1" s="1" t="s">
        <v>7</v>
      </c>
      <c r="B1" s="1"/>
    </row>
    <row r="2" spans="1:135" ht="6" customHeight="1" x14ac:dyDescent="0.25"/>
    <row r="3" spans="1:135" ht="19.5" customHeight="1" x14ac:dyDescent="0.25"/>
    <row r="5" spans="1:135" s="10" customFormat="1" ht="23.25" x14ac:dyDescent="0.25">
      <c r="D5" s="11"/>
      <c r="E5" s="11"/>
      <c r="F5" s="11"/>
      <c r="G5" s="11" t="s">
        <v>0</v>
      </c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  <c r="EE5" s="11"/>
    </row>
    <row r="8" spans="1:135" ht="30" customHeight="1" x14ac:dyDescent="0.25">
      <c r="A8" s="6" t="s">
        <v>1</v>
      </c>
      <c r="C8" s="165" t="s">
        <v>42</v>
      </c>
      <c r="D8" s="165"/>
      <c r="E8" s="165"/>
    </row>
    <row r="10" spans="1:135" ht="15" customHeight="1" x14ac:dyDescent="0.25">
      <c r="C10" s="18" t="s">
        <v>14</v>
      </c>
      <c r="D10" s="18" t="s">
        <v>15</v>
      </c>
      <c r="E10" s="18" t="s">
        <v>16</v>
      </c>
    </row>
    <row r="11" spans="1:135" x14ac:dyDescent="0.25">
      <c r="B11" s="6"/>
      <c r="C11" s="169" t="s">
        <v>9</v>
      </c>
      <c r="D11" s="169"/>
      <c r="E11" s="169"/>
    </row>
    <row r="12" spans="1:135" x14ac:dyDescent="0.25">
      <c r="A12" s="8">
        <v>2021</v>
      </c>
      <c r="B12" s="8"/>
      <c r="C12" s="19">
        <v>5.3209999999999997</v>
      </c>
      <c r="D12" s="19">
        <v>5.3209999999999997</v>
      </c>
      <c r="E12" s="19">
        <v>5.3209999999999997</v>
      </c>
      <c r="G12" s="43"/>
      <c r="H12" s="43"/>
      <c r="I12" s="43"/>
    </row>
    <row r="13" spans="1:135" x14ac:dyDescent="0.25">
      <c r="A13" s="8">
        <v>2022</v>
      </c>
      <c r="B13" s="8"/>
      <c r="C13" s="19">
        <v>5.6150000000000002</v>
      </c>
      <c r="D13" s="19">
        <v>5.5030000000000001</v>
      </c>
      <c r="E13" s="19">
        <v>5.3890000000000002</v>
      </c>
      <c r="G13" s="43"/>
      <c r="H13" s="43"/>
      <c r="I13" s="43"/>
    </row>
    <row r="14" spans="1:135" x14ac:dyDescent="0.25">
      <c r="A14" s="8">
        <v>2023</v>
      </c>
      <c r="B14" s="8"/>
      <c r="C14" s="19">
        <v>5.774</v>
      </c>
      <c r="D14" s="19">
        <v>5.6539999999999999</v>
      </c>
      <c r="E14" s="19">
        <v>5.51</v>
      </c>
      <c r="G14" s="43"/>
      <c r="H14" s="43"/>
      <c r="I14" s="43"/>
    </row>
    <row r="15" spans="1:135" x14ac:dyDescent="0.25">
      <c r="A15" s="8">
        <v>2024</v>
      </c>
      <c r="B15" s="8"/>
      <c r="C15" s="19">
        <v>5.96</v>
      </c>
      <c r="D15" s="19">
        <v>5.7990000000000004</v>
      </c>
      <c r="E15" s="19">
        <v>5.6349999999999998</v>
      </c>
      <c r="G15" s="43"/>
      <c r="H15" s="43"/>
      <c r="I15" s="43"/>
    </row>
    <row r="16" spans="1:135" x14ac:dyDescent="0.25">
      <c r="A16" s="8">
        <v>2025</v>
      </c>
      <c r="B16" s="8"/>
      <c r="C16" s="19">
        <v>6.0940000000000003</v>
      </c>
      <c r="D16" s="19">
        <v>5.8970000000000002</v>
      </c>
      <c r="E16" s="19">
        <v>5.7140000000000004</v>
      </c>
      <c r="G16" s="43"/>
      <c r="H16" s="43"/>
      <c r="I16" s="43"/>
    </row>
    <row r="17" spans="1:9" x14ac:dyDescent="0.25">
      <c r="A17" s="8">
        <v>2026</v>
      </c>
      <c r="B17" s="8"/>
      <c r="C17" s="19">
        <v>6.2370000000000001</v>
      </c>
      <c r="D17" s="19">
        <v>5.9989999999999997</v>
      </c>
      <c r="E17" s="19">
        <v>5.7830000000000004</v>
      </c>
      <c r="G17" s="43"/>
      <c r="H17" s="43"/>
      <c r="I17" s="43"/>
    </row>
    <row r="18" spans="1:9" x14ac:dyDescent="0.25">
      <c r="A18" s="8">
        <v>2027</v>
      </c>
      <c r="B18" s="8"/>
      <c r="C18" s="19">
        <v>6.3860000000000001</v>
      </c>
      <c r="D18" s="19">
        <v>6.1050000000000004</v>
      </c>
      <c r="E18" s="19">
        <v>5.8620000000000001</v>
      </c>
      <c r="G18" s="43"/>
      <c r="H18" s="43"/>
      <c r="I18" s="43"/>
    </row>
    <row r="19" spans="1:9" x14ac:dyDescent="0.25">
      <c r="A19" s="8">
        <v>2028</v>
      </c>
      <c r="B19" s="8"/>
      <c r="C19" s="19">
        <v>6.55</v>
      </c>
      <c r="D19" s="19">
        <v>6.23</v>
      </c>
      <c r="E19" s="19">
        <v>5.9489999999999998</v>
      </c>
      <c r="G19" s="43"/>
      <c r="H19" s="43"/>
      <c r="I19" s="43"/>
    </row>
    <row r="20" spans="1:9" x14ac:dyDescent="0.25">
      <c r="A20" s="8">
        <v>2029</v>
      </c>
      <c r="B20" s="8"/>
      <c r="C20" s="19">
        <v>6.7249999999999996</v>
      </c>
      <c r="D20" s="19">
        <v>6.3579999999999997</v>
      </c>
      <c r="E20" s="19">
        <v>6.032</v>
      </c>
      <c r="G20" s="43"/>
      <c r="H20" s="43"/>
      <c r="I20" s="43"/>
    </row>
    <row r="21" spans="1:9" x14ac:dyDescent="0.25">
      <c r="A21" s="8">
        <v>2030</v>
      </c>
      <c r="B21" s="8"/>
      <c r="C21" s="19">
        <v>6.907</v>
      </c>
      <c r="D21" s="19">
        <v>6.4870000000000001</v>
      </c>
      <c r="E21" s="19">
        <v>6.1150000000000002</v>
      </c>
      <c r="G21" s="43"/>
      <c r="H21" s="43"/>
      <c r="I21" s="43"/>
    </row>
  </sheetData>
  <mergeCells count="2">
    <mergeCell ref="C8:E8"/>
    <mergeCell ref="C11:E11"/>
  </mergeCells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D21"/>
  <sheetViews>
    <sheetView showGridLines="0" workbookViewId="0">
      <pane xSplit="1" ySplit="5" topLeftCell="B6" activePane="bottomRight" state="frozen"/>
      <selection activeCell="G26" sqref="G26"/>
      <selection pane="topRight" activeCell="G26" sqref="G26"/>
      <selection pane="bottomLeft" activeCell="G26" sqref="G26"/>
      <selection pane="bottomRight" activeCell="D21" sqref="D21"/>
    </sheetView>
  </sheetViews>
  <sheetFormatPr defaultRowHeight="15" x14ac:dyDescent="0.25"/>
  <cols>
    <col min="1" max="1" width="13" style="2" customWidth="1"/>
    <col min="2" max="2" width="8.7109375" style="2" customWidth="1"/>
    <col min="3" max="5" width="17" style="2" customWidth="1"/>
    <col min="6" max="16384" width="9.140625" style="2"/>
  </cols>
  <sheetData>
    <row r="1" spans="1:134" x14ac:dyDescent="0.25">
      <c r="A1" s="1" t="s">
        <v>7</v>
      </c>
      <c r="B1" s="1"/>
    </row>
    <row r="2" spans="1:134" ht="6" customHeight="1" x14ac:dyDescent="0.25"/>
    <row r="3" spans="1:134" ht="19.5" customHeight="1" x14ac:dyDescent="0.25"/>
    <row r="5" spans="1:134" s="10" customFormat="1" ht="23.25" x14ac:dyDescent="0.25">
      <c r="D5" s="11"/>
      <c r="E5" s="11"/>
      <c r="F5" s="11"/>
      <c r="G5" s="11" t="s">
        <v>0</v>
      </c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</row>
    <row r="8" spans="1:134" x14ac:dyDescent="0.25">
      <c r="A8" s="6" t="s">
        <v>1</v>
      </c>
      <c r="C8" s="165" t="s">
        <v>27</v>
      </c>
      <c r="D8" s="165"/>
      <c r="E8" s="165"/>
    </row>
    <row r="10" spans="1:134" ht="15" customHeight="1" x14ac:dyDescent="0.25">
      <c r="C10" s="18" t="s">
        <v>14</v>
      </c>
      <c r="D10" s="18" t="s">
        <v>15</v>
      </c>
      <c r="E10" s="18" t="s">
        <v>16</v>
      </c>
    </row>
    <row r="11" spans="1:134" x14ac:dyDescent="0.25">
      <c r="B11" s="6"/>
      <c r="C11" s="169" t="s">
        <v>47</v>
      </c>
      <c r="D11" s="169"/>
      <c r="E11" s="169"/>
    </row>
    <row r="12" spans="1:134" x14ac:dyDescent="0.25">
      <c r="A12" s="8">
        <v>2021</v>
      </c>
      <c r="B12" s="8"/>
      <c r="C12" s="19">
        <v>5.3890000000000002</v>
      </c>
      <c r="D12" s="19">
        <v>5.3879999999999999</v>
      </c>
      <c r="E12" s="19">
        <v>5.3879999999999999</v>
      </c>
      <c r="G12" s="43"/>
      <c r="H12" s="43"/>
      <c r="I12" s="43"/>
      <c r="M12" s="43"/>
      <c r="N12" s="43"/>
      <c r="O12" s="43"/>
    </row>
    <row r="13" spans="1:134" x14ac:dyDescent="0.25">
      <c r="A13" s="8">
        <v>2022</v>
      </c>
      <c r="B13" s="8"/>
      <c r="C13" s="19">
        <v>5.7750000000000004</v>
      </c>
      <c r="D13" s="19">
        <v>5.63</v>
      </c>
      <c r="E13" s="19">
        <v>5.4480000000000004</v>
      </c>
      <c r="G13" s="43"/>
      <c r="H13" s="43"/>
      <c r="I13" s="43"/>
      <c r="M13" s="43"/>
      <c r="N13" s="43"/>
      <c r="O13" s="43"/>
    </row>
    <row r="14" spans="1:134" x14ac:dyDescent="0.25">
      <c r="A14" s="8">
        <v>2023</v>
      </c>
      <c r="B14" s="8"/>
      <c r="C14" s="19">
        <v>5.9589999999999996</v>
      </c>
      <c r="D14" s="19">
        <v>5.8170000000000002</v>
      </c>
      <c r="E14" s="19">
        <v>5.5860000000000003</v>
      </c>
      <c r="G14" s="43"/>
      <c r="H14" s="43"/>
      <c r="I14" s="43"/>
      <c r="M14" s="43"/>
      <c r="N14" s="43"/>
      <c r="O14" s="43"/>
    </row>
    <row r="15" spans="1:134" x14ac:dyDescent="0.25">
      <c r="A15" s="8">
        <v>2024</v>
      </c>
      <c r="B15" s="8"/>
      <c r="C15" s="19">
        <v>6.15</v>
      </c>
      <c r="D15" s="19">
        <v>6.0039999999999996</v>
      </c>
      <c r="E15" s="19">
        <v>5.742</v>
      </c>
      <c r="G15" s="43"/>
      <c r="H15" s="43"/>
      <c r="I15" s="43"/>
      <c r="M15" s="43"/>
      <c r="N15" s="43"/>
      <c r="O15" s="43"/>
    </row>
    <row r="16" spans="1:134" x14ac:dyDescent="0.25">
      <c r="A16" s="8">
        <v>2025</v>
      </c>
      <c r="B16" s="8"/>
      <c r="C16" s="19">
        <v>6.3230000000000004</v>
      </c>
      <c r="D16" s="19">
        <v>6.1109999999999998</v>
      </c>
      <c r="E16" s="19">
        <v>5.8179999999999996</v>
      </c>
      <c r="G16" s="43"/>
      <c r="H16" s="43"/>
      <c r="I16" s="43"/>
      <c r="M16" s="43"/>
      <c r="N16" s="43"/>
      <c r="O16" s="43"/>
    </row>
    <row r="17" spans="1:15" x14ac:dyDescent="0.25">
      <c r="A17" s="8">
        <v>2026</v>
      </c>
      <c r="B17" s="8"/>
      <c r="C17" s="19">
        <v>6.492</v>
      </c>
      <c r="D17" s="19">
        <v>6.2350000000000003</v>
      </c>
      <c r="E17" s="19">
        <v>5.8869999999999996</v>
      </c>
      <c r="G17" s="43"/>
      <c r="H17" s="43"/>
      <c r="I17" s="43"/>
      <c r="M17" s="43"/>
      <c r="N17" s="43"/>
      <c r="O17" s="43"/>
    </row>
    <row r="18" spans="1:15" x14ac:dyDescent="0.25">
      <c r="A18" s="8">
        <v>2027</v>
      </c>
      <c r="B18" s="8"/>
      <c r="C18" s="19">
        <v>6.6710000000000003</v>
      </c>
      <c r="D18" s="19">
        <v>6.3639999999999999</v>
      </c>
      <c r="E18" s="19">
        <v>5.9710000000000001</v>
      </c>
      <c r="G18" s="43"/>
      <c r="H18" s="43"/>
      <c r="I18" s="43"/>
      <c r="M18" s="43"/>
      <c r="N18" s="43"/>
      <c r="O18" s="43"/>
    </row>
    <row r="19" spans="1:15" x14ac:dyDescent="0.25">
      <c r="A19" s="8">
        <v>2028</v>
      </c>
      <c r="B19" s="8"/>
      <c r="C19" s="19">
        <v>6.8739999999999997</v>
      </c>
      <c r="D19" s="19">
        <v>6.524</v>
      </c>
      <c r="E19" s="19">
        <v>6.069</v>
      </c>
      <c r="G19" s="43"/>
      <c r="H19" s="43"/>
      <c r="I19" s="43"/>
      <c r="M19" s="43"/>
      <c r="N19" s="43"/>
      <c r="O19" s="43"/>
    </row>
    <row r="20" spans="1:15" x14ac:dyDescent="0.25">
      <c r="A20" s="8">
        <v>2029</v>
      </c>
      <c r="B20" s="8"/>
      <c r="C20" s="19">
        <v>7.0949999999999998</v>
      </c>
      <c r="D20" s="19">
        <v>6.6879999999999997</v>
      </c>
      <c r="E20" s="19">
        <v>6.1589999999999998</v>
      </c>
      <c r="G20" s="43"/>
      <c r="H20" s="43"/>
      <c r="I20" s="43"/>
      <c r="M20" s="43"/>
      <c r="N20" s="43"/>
      <c r="O20" s="43"/>
    </row>
    <row r="21" spans="1:15" x14ac:dyDescent="0.25">
      <c r="A21" s="8">
        <v>2030</v>
      </c>
      <c r="B21" s="8"/>
      <c r="C21" s="19">
        <v>7.3259999999999996</v>
      </c>
      <c r="D21" s="19">
        <v>6.8719999999999999</v>
      </c>
      <c r="E21" s="19">
        <v>6.266</v>
      </c>
      <c r="G21" s="43"/>
      <c r="H21" s="43"/>
      <c r="I21" s="43"/>
      <c r="M21" s="43"/>
      <c r="N21" s="43"/>
      <c r="O21" s="43"/>
    </row>
  </sheetData>
  <mergeCells count="2">
    <mergeCell ref="C11:E11"/>
    <mergeCell ref="C8:E8"/>
  </mergeCells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D598"/>
  <sheetViews>
    <sheetView showGridLines="0" workbookViewId="0">
      <pane xSplit="1" ySplit="5" topLeftCell="B9" activePane="bottomRight" state="frozen"/>
      <selection activeCell="G26" sqref="G26"/>
      <selection pane="topRight" activeCell="G26" sqref="G26"/>
      <selection pane="bottomLeft" activeCell="G26" sqref="G26"/>
      <selection pane="bottomRight" activeCell="C21" sqref="C21"/>
    </sheetView>
  </sheetViews>
  <sheetFormatPr defaultRowHeight="15" x14ac:dyDescent="0.25"/>
  <cols>
    <col min="1" max="1" width="13" style="2" customWidth="1"/>
    <col min="2" max="2" width="8.7109375" style="2" customWidth="1"/>
    <col min="3" max="5" width="17" style="2" customWidth="1"/>
    <col min="6" max="16384" width="9.140625" style="2"/>
  </cols>
  <sheetData>
    <row r="1" spans="1:134" x14ac:dyDescent="0.25">
      <c r="A1" s="1" t="s">
        <v>7</v>
      </c>
      <c r="B1" s="1"/>
    </row>
    <row r="2" spans="1:134" ht="6" customHeight="1" x14ac:dyDescent="0.25"/>
    <row r="3" spans="1:134" ht="19.5" customHeight="1" x14ac:dyDescent="0.25"/>
    <row r="5" spans="1:134" s="10" customFormat="1" ht="23.25" x14ac:dyDescent="0.25">
      <c r="D5" s="11"/>
      <c r="E5" s="11"/>
      <c r="F5" s="11"/>
      <c r="G5" s="11" t="s">
        <v>0</v>
      </c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  <c r="ED5" s="11"/>
    </row>
    <row r="8" spans="1:134" ht="15" customHeight="1" x14ac:dyDescent="0.25">
      <c r="A8" s="6" t="s">
        <v>1</v>
      </c>
      <c r="C8" s="3" t="s">
        <v>37</v>
      </c>
      <c r="D8" s="3"/>
      <c r="E8" s="3"/>
    </row>
    <row r="9" spans="1:134" x14ac:dyDescent="0.25">
      <c r="C9" s="47" t="s">
        <v>38</v>
      </c>
    </row>
    <row r="10" spans="1:134" ht="15" customHeight="1" x14ac:dyDescent="0.25">
      <c r="C10" s="24" t="s">
        <v>14</v>
      </c>
      <c r="D10" s="24" t="s">
        <v>15</v>
      </c>
      <c r="E10" s="24" t="s">
        <v>16</v>
      </c>
    </row>
    <row r="11" spans="1:134" x14ac:dyDescent="0.25">
      <c r="B11" s="6"/>
      <c r="C11" s="169" t="s">
        <v>28</v>
      </c>
      <c r="D11" s="169"/>
      <c r="E11" s="169"/>
    </row>
    <row r="12" spans="1:134" x14ac:dyDescent="0.25">
      <c r="A12" s="8">
        <v>2021</v>
      </c>
      <c r="B12" s="8"/>
      <c r="C12" s="19">
        <v>47.457000000000001</v>
      </c>
      <c r="D12" s="19">
        <v>47.685000000000002</v>
      </c>
      <c r="E12" s="19">
        <v>47.685000000000002</v>
      </c>
      <c r="G12" s="43"/>
      <c r="H12" s="43"/>
      <c r="I12" s="43"/>
      <c r="N12" s="46"/>
      <c r="O12" s="46"/>
      <c r="P12" s="46"/>
    </row>
    <row r="13" spans="1:134" x14ac:dyDescent="0.25">
      <c r="A13" s="8">
        <v>2022</v>
      </c>
      <c r="B13" s="8"/>
      <c r="C13" s="19">
        <v>50.978999999999999</v>
      </c>
      <c r="D13" s="19">
        <v>50.487000000000002</v>
      </c>
      <c r="E13" s="19">
        <v>49.524000000000001</v>
      </c>
      <c r="G13" s="43"/>
      <c r="H13" s="43"/>
      <c r="I13" s="43"/>
      <c r="N13" s="46"/>
      <c r="O13" s="46"/>
      <c r="P13" s="46"/>
    </row>
    <row r="14" spans="1:134" x14ac:dyDescent="0.25">
      <c r="A14" s="8">
        <v>2023</v>
      </c>
      <c r="B14" s="8"/>
      <c r="C14" s="19">
        <v>52.965000000000003</v>
      </c>
      <c r="D14" s="19">
        <v>52.320999999999998</v>
      </c>
      <c r="E14" s="19">
        <v>51.104999999999997</v>
      </c>
      <c r="G14" s="43"/>
      <c r="H14" s="43"/>
      <c r="I14" s="43"/>
      <c r="N14" s="46"/>
      <c r="O14" s="46"/>
      <c r="P14" s="46"/>
    </row>
    <row r="15" spans="1:134" x14ac:dyDescent="0.25">
      <c r="A15" s="8">
        <v>2024</v>
      </c>
      <c r="B15" s="8"/>
      <c r="C15" s="19">
        <v>54.548000000000002</v>
      </c>
      <c r="D15" s="19">
        <v>53.959000000000003</v>
      </c>
      <c r="E15" s="19">
        <v>52.58</v>
      </c>
      <c r="G15" s="43"/>
      <c r="H15" s="43"/>
      <c r="I15" s="43"/>
      <c r="N15" s="46"/>
      <c r="O15" s="46"/>
      <c r="P15" s="46"/>
    </row>
    <row r="16" spans="1:134" x14ac:dyDescent="0.25">
      <c r="A16" s="8">
        <v>2025</v>
      </c>
      <c r="B16" s="8"/>
      <c r="C16" s="19">
        <v>55.256999999999998</v>
      </c>
      <c r="D16" s="19">
        <v>54.31</v>
      </c>
      <c r="E16" s="19">
        <v>52.765000000000001</v>
      </c>
      <c r="G16" s="43"/>
      <c r="H16" s="43"/>
      <c r="I16" s="43"/>
      <c r="J16"/>
      <c r="K16"/>
      <c r="L16"/>
      <c r="M16"/>
      <c r="N16" s="46"/>
      <c r="O16" s="46"/>
      <c r="P16" s="46"/>
    </row>
    <row r="17" spans="1:16" x14ac:dyDescent="0.25">
      <c r="A17" s="8">
        <v>2026</v>
      </c>
      <c r="B17" s="8"/>
      <c r="C17" s="19">
        <v>56.445</v>
      </c>
      <c r="D17" s="19">
        <v>55.398000000000003</v>
      </c>
      <c r="E17" s="19">
        <v>53.561999999999998</v>
      </c>
      <c r="G17" s="43"/>
      <c r="H17" s="43"/>
      <c r="I17" s="43"/>
      <c r="J17"/>
      <c r="K17"/>
      <c r="L17"/>
      <c r="M17"/>
      <c r="N17" s="46"/>
      <c r="O17" s="46"/>
      <c r="P17" s="46"/>
    </row>
    <row r="18" spans="1:16" ht="15.75" customHeight="1" x14ac:dyDescent="0.25">
      <c r="A18" s="8">
        <v>2027</v>
      </c>
      <c r="B18" s="8"/>
      <c r="C18" s="19">
        <v>57.665999999999997</v>
      </c>
      <c r="D18" s="19">
        <v>56.691000000000003</v>
      </c>
      <c r="E18" s="19">
        <v>54.612000000000002</v>
      </c>
      <c r="G18" s="43"/>
      <c r="H18" s="43"/>
      <c r="I18" s="43"/>
      <c r="J18"/>
      <c r="K18"/>
      <c r="L18"/>
      <c r="M18"/>
      <c r="N18" s="46"/>
      <c r="O18" s="46"/>
      <c r="P18" s="46"/>
    </row>
    <row r="19" spans="1:16" x14ac:dyDescent="0.25">
      <c r="A19" s="8">
        <v>2028</v>
      </c>
      <c r="B19" s="8"/>
      <c r="C19" s="19">
        <v>58.726999999999997</v>
      </c>
      <c r="D19" s="19">
        <v>57.871000000000002</v>
      </c>
      <c r="E19" s="19">
        <v>55.457999999999998</v>
      </c>
      <c r="G19" s="43"/>
      <c r="H19" s="43"/>
      <c r="I19" s="43"/>
      <c r="J19"/>
      <c r="K19"/>
      <c r="L19"/>
      <c r="M19"/>
      <c r="N19" s="46"/>
      <c r="O19" s="46"/>
      <c r="P19" s="46"/>
    </row>
    <row r="20" spans="1:16" x14ac:dyDescent="0.25">
      <c r="A20" s="8">
        <v>2029</v>
      </c>
      <c r="B20" s="8"/>
      <c r="C20" s="19">
        <v>59.927999999999997</v>
      </c>
      <c r="D20" s="19">
        <v>58.968000000000004</v>
      </c>
      <c r="E20" s="19">
        <v>56.155000000000001</v>
      </c>
      <c r="G20" s="43"/>
      <c r="H20" s="43"/>
      <c r="I20" s="43"/>
      <c r="J20"/>
      <c r="K20"/>
      <c r="L20"/>
      <c r="M20"/>
      <c r="N20" s="46"/>
      <c r="O20" s="46"/>
      <c r="P20" s="46"/>
    </row>
    <row r="21" spans="1:16" x14ac:dyDescent="0.25">
      <c r="A21" s="8">
        <v>2030</v>
      </c>
      <c r="B21" s="8"/>
      <c r="C21" s="19">
        <v>61.526000000000003</v>
      </c>
      <c r="D21" s="19">
        <v>60.426000000000002</v>
      </c>
      <c r="E21" s="19">
        <v>57.198</v>
      </c>
      <c r="G21" s="43"/>
      <c r="H21" s="43"/>
      <c r="I21" s="43"/>
      <c r="J21"/>
      <c r="K21"/>
      <c r="L21"/>
      <c r="M21"/>
      <c r="N21" s="46"/>
      <c r="O21" s="46"/>
      <c r="P21" s="46"/>
    </row>
    <row r="22" spans="1:16" ht="18" x14ac:dyDescent="0.25">
      <c r="G22" s="48"/>
      <c r="H22"/>
      <c r="I22"/>
      <c r="J22"/>
      <c r="K22"/>
      <c r="L22"/>
      <c r="M22"/>
    </row>
    <row r="23" spans="1:16" ht="18" x14ac:dyDescent="0.25">
      <c r="G23" s="48"/>
      <c r="H23"/>
      <c r="I23"/>
      <c r="J23"/>
      <c r="K23"/>
      <c r="L23"/>
      <c r="M23"/>
    </row>
    <row r="24" spans="1:16" ht="18" x14ac:dyDescent="0.25">
      <c r="G24" s="48"/>
      <c r="H24"/>
      <c r="I24"/>
      <c r="J24"/>
      <c r="K24"/>
      <c r="L24"/>
      <c r="M24"/>
    </row>
    <row r="25" spans="1:16" ht="18" x14ac:dyDescent="0.25">
      <c r="G25" s="48"/>
      <c r="H25"/>
      <c r="I25"/>
      <c r="J25"/>
      <c r="K25"/>
      <c r="L25"/>
      <c r="M25"/>
    </row>
    <row r="26" spans="1:16" ht="18" x14ac:dyDescent="0.25">
      <c r="G26" s="48"/>
      <c r="H26"/>
      <c r="I26"/>
      <c r="J26"/>
      <c r="K26"/>
      <c r="L26"/>
      <c r="M26"/>
    </row>
    <row r="27" spans="1:16" ht="18" x14ac:dyDescent="0.25">
      <c r="G27" s="48"/>
      <c r="H27"/>
      <c r="I27"/>
      <c r="J27"/>
      <c r="K27"/>
      <c r="L27"/>
      <c r="M27"/>
    </row>
    <row r="28" spans="1:16" ht="18" x14ac:dyDescent="0.25">
      <c r="G28" s="48"/>
      <c r="H28"/>
      <c r="I28"/>
      <c r="J28"/>
      <c r="K28"/>
      <c r="L28"/>
      <c r="M28"/>
    </row>
    <row r="29" spans="1:16" ht="18" x14ac:dyDescent="0.25">
      <c r="G29" s="48"/>
      <c r="H29"/>
      <c r="I29"/>
      <c r="J29"/>
      <c r="K29"/>
      <c r="L29"/>
      <c r="M29"/>
    </row>
    <row r="30" spans="1:16" ht="18" x14ac:dyDescent="0.25">
      <c r="G30" s="48"/>
      <c r="H30"/>
      <c r="I30"/>
      <c r="J30"/>
      <c r="K30"/>
      <c r="L30"/>
      <c r="M30"/>
    </row>
    <row r="31" spans="1:16" ht="18" x14ac:dyDescent="0.25">
      <c r="G31" s="48"/>
      <c r="H31"/>
      <c r="I31"/>
      <c r="J31"/>
      <c r="K31"/>
      <c r="L31"/>
      <c r="M31"/>
    </row>
    <row r="32" spans="1:16" ht="18" x14ac:dyDescent="0.25">
      <c r="G32" s="48"/>
      <c r="H32"/>
      <c r="I32"/>
      <c r="J32"/>
      <c r="K32"/>
      <c r="L32"/>
      <c r="M32"/>
    </row>
    <row r="33" spans="7:13" ht="18" x14ac:dyDescent="0.25">
      <c r="G33" s="48"/>
      <c r="H33"/>
      <c r="I33"/>
      <c r="J33"/>
      <c r="K33"/>
      <c r="L33"/>
      <c r="M33"/>
    </row>
    <row r="34" spans="7:13" ht="18" x14ac:dyDescent="0.25">
      <c r="G34" s="48"/>
      <c r="H34"/>
      <c r="I34"/>
      <c r="J34"/>
      <c r="K34"/>
      <c r="L34"/>
      <c r="M34"/>
    </row>
    <row r="35" spans="7:13" ht="18" x14ac:dyDescent="0.25">
      <c r="G35" s="48"/>
      <c r="H35"/>
      <c r="I35"/>
      <c r="J35"/>
      <c r="K35"/>
      <c r="L35"/>
      <c r="M35"/>
    </row>
    <row r="36" spans="7:13" ht="18" x14ac:dyDescent="0.25">
      <c r="G36" s="48"/>
      <c r="H36"/>
      <c r="I36"/>
      <c r="J36"/>
      <c r="K36"/>
      <c r="L36"/>
      <c r="M36"/>
    </row>
    <row r="37" spans="7:13" ht="18" x14ac:dyDescent="0.25">
      <c r="G37" s="48"/>
      <c r="H37"/>
      <c r="I37"/>
      <c r="J37"/>
      <c r="K37"/>
      <c r="L37"/>
      <c r="M37"/>
    </row>
    <row r="38" spans="7:13" ht="18" x14ac:dyDescent="0.25">
      <c r="G38" s="48"/>
      <c r="H38"/>
      <c r="I38"/>
      <c r="J38"/>
      <c r="K38"/>
      <c r="L38"/>
      <c r="M38"/>
    </row>
    <row r="39" spans="7:13" ht="18" x14ac:dyDescent="0.25">
      <c r="G39" s="48"/>
      <c r="H39"/>
      <c r="I39"/>
      <c r="J39"/>
      <c r="K39"/>
      <c r="L39"/>
      <c r="M39"/>
    </row>
    <row r="40" spans="7:13" ht="18" x14ac:dyDescent="0.25">
      <c r="G40" s="48"/>
      <c r="H40"/>
      <c r="I40"/>
      <c r="J40"/>
      <c r="K40"/>
      <c r="L40"/>
      <c r="M40"/>
    </row>
    <row r="41" spans="7:13" ht="18" x14ac:dyDescent="0.25">
      <c r="G41" s="48"/>
      <c r="H41"/>
      <c r="I41"/>
      <c r="J41"/>
      <c r="K41"/>
      <c r="L41"/>
      <c r="M41"/>
    </row>
    <row r="42" spans="7:13" ht="18" x14ac:dyDescent="0.25">
      <c r="G42" s="48"/>
      <c r="H42"/>
      <c r="I42"/>
      <c r="J42"/>
      <c r="K42"/>
      <c r="L42"/>
      <c r="M42"/>
    </row>
    <row r="43" spans="7:13" ht="18" x14ac:dyDescent="0.25">
      <c r="G43" s="48"/>
      <c r="H43"/>
      <c r="I43"/>
      <c r="J43"/>
      <c r="K43"/>
      <c r="L43"/>
      <c r="M43"/>
    </row>
    <row r="44" spans="7:13" ht="18" x14ac:dyDescent="0.25">
      <c r="G44" s="48"/>
      <c r="H44"/>
      <c r="I44"/>
      <c r="J44"/>
      <c r="K44"/>
      <c r="L44"/>
      <c r="M44"/>
    </row>
    <row r="45" spans="7:13" ht="18" x14ac:dyDescent="0.25">
      <c r="G45" s="48"/>
      <c r="H45"/>
      <c r="I45"/>
      <c r="J45"/>
      <c r="K45"/>
      <c r="L45"/>
      <c r="M45"/>
    </row>
    <row r="46" spans="7:13" ht="18" x14ac:dyDescent="0.25">
      <c r="G46" s="48"/>
      <c r="H46"/>
      <c r="I46"/>
      <c r="J46"/>
      <c r="K46"/>
      <c r="L46"/>
      <c r="M46"/>
    </row>
    <row r="47" spans="7:13" ht="18" x14ac:dyDescent="0.25">
      <c r="G47" s="48"/>
      <c r="H47"/>
      <c r="I47"/>
      <c r="J47"/>
      <c r="K47"/>
      <c r="L47"/>
      <c r="M47"/>
    </row>
    <row r="48" spans="7:13" ht="18" x14ac:dyDescent="0.25">
      <c r="G48" s="48"/>
      <c r="H48"/>
      <c r="I48"/>
      <c r="J48"/>
      <c r="K48"/>
      <c r="L48"/>
      <c r="M48"/>
    </row>
    <row r="49" spans="7:13" ht="18" x14ac:dyDescent="0.25">
      <c r="G49" s="48"/>
      <c r="H49"/>
      <c r="I49"/>
      <c r="J49"/>
      <c r="K49"/>
      <c r="L49"/>
      <c r="M49"/>
    </row>
    <row r="50" spans="7:13" ht="18" x14ac:dyDescent="0.25">
      <c r="G50" s="48"/>
      <c r="H50"/>
      <c r="I50"/>
      <c r="J50"/>
      <c r="K50"/>
      <c r="L50"/>
      <c r="M50"/>
    </row>
    <row r="51" spans="7:13" ht="18" x14ac:dyDescent="0.25">
      <c r="G51" s="48"/>
      <c r="H51"/>
      <c r="I51"/>
      <c r="J51"/>
      <c r="K51"/>
      <c r="L51"/>
      <c r="M51"/>
    </row>
    <row r="52" spans="7:13" ht="18" x14ac:dyDescent="0.25">
      <c r="G52" s="48"/>
      <c r="H52"/>
      <c r="I52"/>
      <c r="J52"/>
      <c r="K52"/>
      <c r="L52"/>
      <c r="M52"/>
    </row>
    <row r="53" spans="7:13" ht="18" x14ac:dyDescent="0.25">
      <c r="G53" s="48"/>
      <c r="H53"/>
      <c r="I53"/>
      <c r="J53"/>
      <c r="K53"/>
      <c r="L53"/>
      <c r="M53"/>
    </row>
    <row r="54" spans="7:13" ht="18" x14ac:dyDescent="0.25">
      <c r="G54" s="48"/>
      <c r="H54"/>
      <c r="I54"/>
      <c r="J54"/>
      <c r="K54"/>
      <c r="L54"/>
      <c r="M54"/>
    </row>
    <row r="55" spans="7:13" ht="18" x14ac:dyDescent="0.25">
      <c r="G55" s="48"/>
      <c r="H55"/>
      <c r="I55"/>
      <c r="J55"/>
      <c r="K55"/>
      <c r="L55"/>
      <c r="M55"/>
    </row>
    <row r="56" spans="7:13" ht="18" x14ac:dyDescent="0.25">
      <c r="G56" s="48"/>
      <c r="H56"/>
      <c r="I56"/>
      <c r="J56"/>
      <c r="K56"/>
      <c r="L56"/>
      <c r="M56"/>
    </row>
    <row r="57" spans="7:13" ht="18" x14ac:dyDescent="0.25">
      <c r="G57" s="48"/>
      <c r="H57"/>
      <c r="I57"/>
      <c r="J57"/>
      <c r="K57"/>
      <c r="L57"/>
      <c r="M57"/>
    </row>
    <row r="58" spans="7:13" ht="18" x14ac:dyDescent="0.25">
      <c r="G58" s="48"/>
      <c r="H58"/>
      <c r="I58"/>
      <c r="J58"/>
      <c r="K58"/>
      <c r="L58"/>
      <c r="M58"/>
    </row>
    <row r="59" spans="7:13" ht="18" x14ac:dyDescent="0.25">
      <c r="G59" s="48"/>
      <c r="H59"/>
      <c r="I59"/>
      <c r="J59"/>
      <c r="K59"/>
      <c r="L59"/>
      <c r="M59"/>
    </row>
    <row r="60" spans="7:13" ht="18" x14ac:dyDescent="0.25">
      <c r="G60" s="48"/>
      <c r="H60"/>
      <c r="I60"/>
      <c r="J60"/>
      <c r="K60"/>
      <c r="L60"/>
      <c r="M60"/>
    </row>
    <row r="61" spans="7:13" ht="18" x14ac:dyDescent="0.25">
      <c r="G61" s="48"/>
      <c r="H61"/>
      <c r="I61"/>
      <c r="J61"/>
      <c r="K61"/>
      <c r="L61"/>
      <c r="M61"/>
    </row>
    <row r="62" spans="7:13" ht="18" x14ac:dyDescent="0.25">
      <c r="G62" s="48"/>
      <c r="H62"/>
      <c r="I62"/>
      <c r="J62"/>
      <c r="K62"/>
      <c r="L62"/>
      <c r="M62"/>
    </row>
    <row r="63" spans="7:13" ht="18" x14ac:dyDescent="0.25">
      <c r="G63" s="48"/>
      <c r="H63"/>
      <c r="I63"/>
      <c r="J63"/>
      <c r="K63"/>
      <c r="L63"/>
      <c r="M63"/>
    </row>
    <row r="64" spans="7:13" ht="18" x14ac:dyDescent="0.25">
      <c r="G64" s="48"/>
      <c r="H64"/>
      <c r="I64"/>
      <c r="J64"/>
      <c r="K64"/>
      <c r="L64"/>
      <c r="M64"/>
    </row>
    <row r="65" spans="7:13" ht="18" x14ac:dyDescent="0.25">
      <c r="G65" s="48"/>
      <c r="H65"/>
      <c r="I65"/>
      <c r="J65"/>
      <c r="K65"/>
      <c r="L65"/>
      <c r="M65"/>
    </row>
    <row r="66" spans="7:13" ht="18" x14ac:dyDescent="0.25">
      <c r="G66" s="48"/>
      <c r="H66"/>
      <c r="I66"/>
      <c r="J66"/>
      <c r="K66"/>
      <c r="L66"/>
      <c r="M66"/>
    </row>
    <row r="67" spans="7:13" ht="18" x14ac:dyDescent="0.25">
      <c r="G67" s="48"/>
      <c r="H67"/>
      <c r="I67"/>
      <c r="J67"/>
      <c r="K67"/>
      <c r="L67"/>
      <c r="M67"/>
    </row>
    <row r="68" spans="7:13" x14ac:dyDescent="0.25">
      <c r="G68" s="49"/>
      <c r="H68"/>
      <c r="I68"/>
      <c r="J68"/>
      <c r="K68"/>
      <c r="L68"/>
      <c r="M68"/>
    </row>
    <row r="69" spans="7:13" ht="18.75" x14ac:dyDescent="0.25">
      <c r="G69" s="50"/>
      <c r="H69" s="54"/>
      <c r="I69"/>
      <c r="J69"/>
      <c r="K69"/>
      <c r="L69"/>
      <c r="M69"/>
    </row>
    <row r="70" spans="7:13" ht="16.5" x14ac:dyDescent="0.25">
      <c r="G70" s="51"/>
      <c r="H70" s="55"/>
      <c r="I70"/>
      <c r="J70"/>
      <c r="K70"/>
      <c r="L70"/>
      <c r="M70"/>
    </row>
    <row r="71" spans="7:13" ht="18" x14ac:dyDescent="0.25">
      <c r="G71" s="52"/>
      <c r="H71" s="56"/>
      <c r="I71"/>
      <c r="J71"/>
      <c r="K71"/>
      <c r="L71"/>
      <c r="M71"/>
    </row>
    <row r="72" spans="7:13" ht="27" x14ac:dyDescent="0.25">
      <c r="G72" s="52"/>
      <c r="H72" s="57"/>
      <c r="I72"/>
      <c r="J72"/>
      <c r="K72"/>
      <c r="L72"/>
      <c r="M72"/>
    </row>
    <row r="73" spans="7:13" ht="28.5" x14ac:dyDescent="0.25">
      <c r="G73" s="53"/>
      <c r="H73" s="58"/>
      <c r="I73"/>
      <c r="J73"/>
      <c r="K73"/>
      <c r="L73"/>
      <c r="M73"/>
    </row>
    <row r="74" spans="7:13" x14ac:dyDescent="0.25">
      <c r="G74" s="59"/>
      <c r="H74" s="62"/>
      <c r="I74"/>
      <c r="J74"/>
      <c r="K74"/>
      <c r="L74"/>
      <c r="M74"/>
    </row>
    <row r="75" spans="7:13" x14ac:dyDescent="0.25">
      <c r="G75" s="51"/>
      <c r="H75" s="62"/>
      <c r="I75"/>
      <c r="J75"/>
      <c r="K75"/>
      <c r="L75"/>
      <c r="M75"/>
    </row>
    <row r="76" spans="7:13" x14ac:dyDescent="0.25">
      <c r="G76" s="52"/>
      <c r="H76" s="62"/>
      <c r="I76"/>
      <c r="J76"/>
      <c r="K76"/>
      <c r="L76"/>
      <c r="M76"/>
    </row>
    <row r="77" spans="7:13" x14ac:dyDescent="0.25">
      <c r="G77" s="51"/>
      <c r="H77" s="63"/>
      <c r="I77"/>
      <c r="J77"/>
      <c r="K77"/>
      <c r="L77"/>
      <c r="M77"/>
    </row>
    <row r="78" spans="7:13" x14ac:dyDescent="0.25">
      <c r="G78" s="52"/>
      <c r="H78" s="64"/>
      <c r="I78"/>
      <c r="J78"/>
      <c r="K78"/>
      <c r="L78"/>
      <c r="M78"/>
    </row>
    <row r="79" spans="7:13" x14ac:dyDescent="0.25">
      <c r="G79" s="51"/>
      <c r="H79" s="65"/>
      <c r="I79"/>
      <c r="J79"/>
      <c r="K79"/>
      <c r="L79"/>
      <c r="M79"/>
    </row>
    <row r="80" spans="7:13" x14ac:dyDescent="0.25">
      <c r="G80" s="52"/>
      <c r="H80" s="63"/>
      <c r="I80"/>
      <c r="J80"/>
      <c r="K80"/>
      <c r="L80"/>
      <c r="M80"/>
    </row>
    <row r="81" spans="7:13" x14ac:dyDescent="0.25">
      <c r="G81" s="51"/>
      <c r="H81" s="63"/>
      <c r="I81"/>
      <c r="J81"/>
      <c r="K81"/>
      <c r="L81"/>
      <c r="M81"/>
    </row>
    <row r="82" spans="7:13" x14ac:dyDescent="0.25">
      <c r="G82" s="52"/>
      <c r="H82" s="64"/>
      <c r="I82"/>
      <c r="J82"/>
      <c r="K82"/>
      <c r="L82"/>
      <c r="M82"/>
    </row>
    <row r="83" spans="7:13" x14ac:dyDescent="0.25">
      <c r="G83" s="51"/>
      <c r="H83" s="65"/>
      <c r="I83"/>
      <c r="J83"/>
      <c r="K83"/>
      <c r="L83"/>
      <c r="M83"/>
    </row>
    <row r="84" spans="7:13" x14ac:dyDescent="0.25">
      <c r="G84" s="52"/>
      <c r="H84" s="63"/>
      <c r="I84"/>
      <c r="J84"/>
      <c r="K84"/>
      <c r="L84"/>
      <c r="M84"/>
    </row>
    <row r="85" spans="7:13" x14ac:dyDescent="0.25">
      <c r="G85" s="60"/>
      <c r="H85" s="63"/>
      <c r="I85"/>
      <c r="J85"/>
      <c r="K85"/>
      <c r="L85"/>
      <c r="M85"/>
    </row>
    <row r="86" spans="7:13" x14ac:dyDescent="0.25">
      <c r="G86" s="60"/>
      <c r="H86" s="63"/>
      <c r="I86"/>
      <c r="J86"/>
      <c r="K86"/>
      <c r="L86"/>
      <c r="M86"/>
    </row>
    <row r="87" spans="7:13" x14ac:dyDescent="0.25">
      <c r="G87" s="60"/>
      <c r="H87" s="63"/>
      <c r="I87"/>
      <c r="J87"/>
      <c r="K87"/>
      <c r="L87"/>
      <c r="M87"/>
    </row>
    <row r="88" spans="7:13" x14ac:dyDescent="0.25">
      <c r="G88" s="60"/>
      <c r="H88" s="64"/>
      <c r="I88"/>
      <c r="J88"/>
      <c r="K88"/>
      <c r="L88"/>
      <c r="M88"/>
    </row>
    <row r="89" spans="7:13" x14ac:dyDescent="0.25">
      <c r="G89" s="60"/>
      <c r="H89" s="64"/>
      <c r="I89"/>
      <c r="J89"/>
      <c r="K89"/>
      <c r="L89"/>
      <c r="M89"/>
    </row>
    <row r="90" spans="7:13" x14ac:dyDescent="0.25">
      <c r="G90" s="61"/>
      <c r="H90" s="64"/>
      <c r="I90"/>
      <c r="J90"/>
      <c r="K90"/>
      <c r="L90"/>
      <c r="M90"/>
    </row>
    <row r="91" spans="7:13" x14ac:dyDescent="0.25">
      <c r="G91" s="60"/>
      <c r="H91" s="64"/>
      <c r="I91"/>
      <c r="J91"/>
      <c r="K91"/>
      <c r="L91"/>
      <c r="M91"/>
    </row>
    <row r="92" spans="7:13" x14ac:dyDescent="0.25">
      <c r="G92" s="60"/>
      <c r="H92" s="64"/>
      <c r="I92"/>
      <c r="J92"/>
      <c r="K92"/>
      <c r="L92"/>
      <c r="M92"/>
    </row>
    <row r="93" spans="7:13" x14ac:dyDescent="0.25">
      <c r="G93" s="60"/>
      <c r="H93" s="66"/>
      <c r="I93"/>
      <c r="J93"/>
      <c r="K93"/>
      <c r="L93"/>
      <c r="M93"/>
    </row>
    <row r="94" spans="7:13" x14ac:dyDescent="0.25">
      <c r="G94" s="61"/>
      <c r="H94" s="67"/>
      <c r="I94"/>
      <c r="J94"/>
      <c r="K94"/>
      <c r="L94"/>
      <c r="M94"/>
    </row>
    <row r="95" spans="7:13" x14ac:dyDescent="0.25">
      <c r="G95" s="60"/>
      <c r="H95" s="68"/>
      <c r="I95"/>
      <c r="J95"/>
      <c r="K95"/>
      <c r="L95"/>
      <c r="M95"/>
    </row>
    <row r="96" spans="7:13" x14ac:dyDescent="0.25">
      <c r="G96" s="60"/>
      <c r="H96" s="69"/>
      <c r="I96"/>
      <c r="J96"/>
      <c r="K96"/>
      <c r="L96"/>
      <c r="M96"/>
    </row>
    <row r="97" spans="7:13" x14ac:dyDescent="0.25">
      <c r="G97" s="53"/>
      <c r="H97" s="70"/>
      <c r="I97"/>
      <c r="J97"/>
      <c r="K97"/>
      <c r="L97"/>
      <c r="M97"/>
    </row>
    <row r="98" spans="7:13" x14ac:dyDescent="0.25">
      <c r="G98" s="60"/>
      <c r="H98" s="71"/>
      <c r="I98"/>
      <c r="J98"/>
      <c r="K98"/>
      <c r="L98"/>
      <c r="M98"/>
    </row>
    <row r="99" spans="7:13" ht="18" x14ac:dyDescent="0.25">
      <c r="G99" s="72"/>
      <c r="H99"/>
      <c r="I99"/>
      <c r="J99"/>
      <c r="K99"/>
      <c r="L99"/>
      <c r="M99"/>
    </row>
    <row r="100" spans="7:13" ht="18.75" thickBot="1" x14ac:dyDescent="0.3">
      <c r="G100" s="48"/>
      <c r="H100"/>
      <c r="I100"/>
      <c r="J100"/>
      <c r="K100"/>
      <c r="L100"/>
      <c r="M100"/>
    </row>
    <row r="101" spans="7:13" ht="15.75" thickBot="1" x14ac:dyDescent="0.3">
      <c r="G101" s="170"/>
      <c r="H101" s="171"/>
      <c r="I101" s="73"/>
      <c r="J101"/>
      <c r="K101"/>
      <c r="L101"/>
      <c r="M101"/>
    </row>
    <row r="102" spans="7:13" ht="15.75" thickBot="1" x14ac:dyDescent="0.3">
      <c r="G102" s="74"/>
      <c r="H102" s="75"/>
      <c r="I102" s="75"/>
      <c r="J102"/>
      <c r="K102"/>
      <c r="L102"/>
      <c r="M102"/>
    </row>
    <row r="103" spans="7:13" x14ac:dyDescent="0.25">
      <c r="G103" s="76"/>
      <c r="H103" s="77"/>
      <c r="I103" s="77"/>
      <c r="J103"/>
      <c r="K103"/>
      <c r="L103"/>
      <c r="M103"/>
    </row>
    <row r="104" spans="7:13" ht="15.75" thickBot="1" x14ac:dyDescent="0.3">
      <c r="G104" s="78"/>
      <c r="H104" s="79"/>
      <c r="I104" s="80"/>
      <c r="J104"/>
      <c r="K104"/>
      <c r="L104"/>
      <c r="M104"/>
    </row>
    <row r="105" spans="7:13" x14ac:dyDescent="0.25">
      <c r="G105"/>
      <c r="H105"/>
      <c r="I105"/>
      <c r="J105"/>
      <c r="K105"/>
      <c r="L105"/>
      <c r="M105"/>
    </row>
    <row r="106" spans="7:13" ht="18" x14ac:dyDescent="0.25">
      <c r="G106" s="48"/>
      <c r="H106"/>
      <c r="I106"/>
      <c r="J106"/>
      <c r="K106"/>
      <c r="L106"/>
      <c r="M106"/>
    </row>
    <row r="107" spans="7:13" ht="27" x14ac:dyDescent="0.25">
      <c r="G107" s="81"/>
      <c r="H107"/>
      <c r="I107"/>
      <c r="J107"/>
      <c r="K107"/>
      <c r="L107"/>
      <c r="M107"/>
    </row>
    <row r="108" spans="7:13" ht="27" x14ac:dyDescent="0.25">
      <c r="G108" s="81"/>
      <c r="H108"/>
      <c r="I108"/>
      <c r="J108"/>
      <c r="K108"/>
      <c r="L108"/>
      <c r="M108"/>
    </row>
    <row r="109" spans="7:13" x14ac:dyDescent="0.25">
      <c r="G109" s="82"/>
      <c r="H109"/>
      <c r="I109"/>
      <c r="J109"/>
      <c r="K109"/>
      <c r="L109"/>
      <c r="M109"/>
    </row>
    <row r="110" spans="7:13" ht="18" x14ac:dyDescent="0.25">
      <c r="G110" s="83"/>
      <c r="H110"/>
      <c r="I110"/>
      <c r="J110"/>
      <c r="K110"/>
      <c r="L110"/>
      <c r="M110"/>
    </row>
    <row r="111" spans="7:13" x14ac:dyDescent="0.25">
      <c r="G111" s="84"/>
      <c r="H111" s="84"/>
      <c r="I111" s="84"/>
      <c r="J111"/>
      <c r="K111"/>
      <c r="L111"/>
      <c r="M111"/>
    </row>
    <row r="112" spans="7:13" x14ac:dyDescent="0.25">
      <c r="G112" s="84"/>
      <c r="H112" s="84"/>
      <c r="I112" s="84"/>
      <c r="J112"/>
      <c r="K112"/>
      <c r="L112"/>
      <c r="M112"/>
    </row>
    <row r="113" spans="7:13" x14ac:dyDescent="0.25">
      <c r="G113" s="84"/>
      <c r="H113" s="84"/>
      <c r="I113" s="84"/>
      <c r="J113"/>
      <c r="K113"/>
      <c r="L113"/>
      <c r="M113"/>
    </row>
    <row r="114" spans="7:13" x14ac:dyDescent="0.25">
      <c r="G114" s="85"/>
      <c r="H114" s="85"/>
      <c r="I114" s="85"/>
      <c r="J114"/>
      <c r="K114"/>
      <c r="L114"/>
      <c r="M114"/>
    </row>
    <row r="115" spans="7:13" x14ac:dyDescent="0.25">
      <c r="G115" s="86"/>
      <c r="H115" s="86"/>
      <c r="I115"/>
      <c r="J115"/>
      <c r="K115"/>
      <c r="L115"/>
      <c r="M115"/>
    </row>
    <row r="116" spans="7:13" x14ac:dyDescent="0.25">
      <c r="G116" s="86"/>
      <c r="H116" s="86"/>
      <c r="I116"/>
      <c r="J116"/>
      <c r="K116"/>
      <c r="L116"/>
      <c r="M116"/>
    </row>
    <row r="117" spans="7:13" x14ac:dyDescent="0.25">
      <c r="G117" s="86"/>
      <c r="H117" s="86"/>
      <c r="I117"/>
      <c r="J117"/>
      <c r="K117"/>
      <c r="L117"/>
      <c r="M117"/>
    </row>
    <row r="118" spans="7:13" x14ac:dyDescent="0.25">
      <c r="G118" s="86"/>
      <c r="H118" s="86"/>
      <c r="I118"/>
      <c r="J118"/>
      <c r="K118"/>
      <c r="L118"/>
      <c r="M118"/>
    </row>
    <row r="119" spans="7:13" x14ac:dyDescent="0.25">
      <c r="G119" s="86"/>
      <c r="H119" s="86"/>
      <c r="I119"/>
      <c r="J119"/>
      <c r="K119"/>
      <c r="L119"/>
      <c r="M119"/>
    </row>
    <row r="120" spans="7:13" x14ac:dyDescent="0.25">
      <c r="G120" s="86"/>
      <c r="H120" s="86"/>
      <c r="I120"/>
      <c r="J120"/>
      <c r="K120"/>
      <c r="L120"/>
      <c r="M120"/>
    </row>
    <row r="121" spans="7:13" x14ac:dyDescent="0.25">
      <c r="G121" s="86"/>
      <c r="H121" s="86"/>
      <c r="I121"/>
      <c r="J121"/>
      <c r="K121"/>
      <c r="L121"/>
      <c r="M121"/>
    </row>
    <row r="122" spans="7:13" x14ac:dyDescent="0.25">
      <c r="G122" s="85"/>
      <c r="H122" s="85"/>
      <c r="I122" s="85"/>
      <c r="J122"/>
      <c r="K122"/>
      <c r="L122"/>
      <c r="M122"/>
    </row>
    <row r="123" spans="7:13" x14ac:dyDescent="0.25">
      <c r="G123" s="85"/>
      <c r="H123" s="85"/>
      <c r="I123" s="85"/>
      <c r="J123"/>
      <c r="K123"/>
      <c r="L123"/>
      <c r="M123"/>
    </row>
    <row r="124" spans="7:13" x14ac:dyDescent="0.25">
      <c r="G124" s="86"/>
      <c r="H124" s="86"/>
      <c r="I124"/>
      <c r="J124"/>
      <c r="K124"/>
      <c r="L124"/>
      <c r="M124"/>
    </row>
    <row r="125" spans="7:13" x14ac:dyDescent="0.25">
      <c r="G125" s="86"/>
      <c r="H125" s="86"/>
      <c r="I125"/>
      <c r="J125"/>
      <c r="K125"/>
      <c r="L125"/>
      <c r="M125"/>
    </row>
    <row r="126" spans="7:13" x14ac:dyDescent="0.25">
      <c r="G126" s="86"/>
      <c r="H126" s="86"/>
      <c r="I126"/>
      <c r="J126"/>
      <c r="K126"/>
      <c r="L126"/>
      <c r="M126"/>
    </row>
    <row r="127" spans="7:13" x14ac:dyDescent="0.25">
      <c r="G127" s="85"/>
      <c r="H127" s="85"/>
      <c r="I127" s="85"/>
      <c r="J127"/>
      <c r="K127"/>
      <c r="L127"/>
      <c r="M127"/>
    </row>
    <row r="128" spans="7:13" x14ac:dyDescent="0.25">
      <c r="G128" s="86"/>
      <c r="H128" s="86"/>
      <c r="I128"/>
      <c r="J128"/>
      <c r="K128"/>
      <c r="L128"/>
      <c r="M128"/>
    </row>
    <row r="129" spans="7:13" x14ac:dyDescent="0.25">
      <c r="G129" s="86"/>
      <c r="H129" s="86"/>
      <c r="I129"/>
      <c r="J129"/>
      <c r="K129"/>
      <c r="L129"/>
      <c r="M129"/>
    </row>
    <row r="130" spans="7:13" x14ac:dyDescent="0.25">
      <c r="G130" s="86"/>
      <c r="H130" s="86"/>
      <c r="I130"/>
      <c r="J130"/>
      <c r="K130"/>
      <c r="L130"/>
      <c r="M130"/>
    </row>
    <row r="131" spans="7:13" x14ac:dyDescent="0.25">
      <c r="G131" s="85"/>
      <c r="H131" s="85"/>
      <c r="I131" s="85"/>
      <c r="J131"/>
      <c r="K131"/>
      <c r="L131"/>
      <c r="M131"/>
    </row>
    <row r="132" spans="7:13" x14ac:dyDescent="0.25">
      <c r="G132" s="85"/>
      <c r="H132" s="85"/>
      <c r="I132" s="85"/>
      <c r="J132"/>
      <c r="K132"/>
      <c r="L132"/>
      <c r="M132"/>
    </row>
    <row r="133" spans="7:13" x14ac:dyDescent="0.25">
      <c r="G133" s="84"/>
      <c r="H133" s="84"/>
      <c r="I133" s="84"/>
      <c r="J133"/>
      <c r="K133"/>
      <c r="L133"/>
      <c r="M133"/>
    </row>
    <row r="134" spans="7:13" x14ac:dyDescent="0.25">
      <c r="G134" s="86"/>
      <c r="H134" s="86"/>
      <c r="I134"/>
      <c r="J134"/>
      <c r="K134"/>
      <c r="L134"/>
      <c r="M134"/>
    </row>
    <row r="135" spans="7:13" x14ac:dyDescent="0.25">
      <c r="G135" s="86"/>
      <c r="H135" s="86"/>
      <c r="I135"/>
      <c r="J135"/>
      <c r="K135"/>
      <c r="L135"/>
      <c r="M135"/>
    </row>
    <row r="136" spans="7:13" x14ac:dyDescent="0.25">
      <c r="G136" s="86"/>
      <c r="H136" s="86"/>
      <c r="I136"/>
      <c r="J136"/>
      <c r="K136"/>
      <c r="L136"/>
      <c r="M136"/>
    </row>
    <row r="137" spans="7:13" x14ac:dyDescent="0.25">
      <c r="G137" s="86"/>
      <c r="H137" s="86"/>
      <c r="I137"/>
      <c r="J137"/>
      <c r="K137"/>
      <c r="L137"/>
      <c r="M137"/>
    </row>
    <row r="138" spans="7:13" x14ac:dyDescent="0.25">
      <c r="G138" s="86"/>
      <c r="H138" s="86"/>
      <c r="I138"/>
      <c r="J138"/>
      <c r="K138"/>
      <c r="L138"/>
      <c r="M138"/>
    </row>
    <row r="139" spans="7:13" x14ac:dyDescent="0.25">
      <c r="G139" s="86"/>
      <c r="H139" s="86"/>
      <c r="I139"/>
      <c r="J139"/>
      <c r="K139"/>
      <c r="L139"/>
      <c r="M139"/>
    </row>
    <row r="140" spans="7:13" x14ac:dyDescent="0.25">
      <c r="G140" s="86"/>
      <c r="H140" s="86"/>
      <c r="I140"/>
      <c r="J140"/>
      <c r="K140"/>
      <c r="L140"/>
      <c r="M140"/>
    </row>
    <row r="141" spans="7:13" x14ac:dyDescent="0.25">
      <c r="G141" s="86"/>
      <c r="H141" s="86"/>
      <c r="I141"/>
      <c r="J141"/>
      <c r="K141"/>
      <c r="L141"/>
      <c r="M141"/>
    </row>
    <row r="142" spans="7:13" x14ac:dyDescent="0.25">
      <c r="G142" s="86"/>
      <c r="H142" s="86"/>
      <c r="I142"/>
      <c r="J142"/>
      <c r="K142"/>
      <c r="L142"/>
      <c r="M142"/>
    </row>
    <row r="143" spans="7:13" x14ac:dyDescent="0.25">
      <c r="G143" s="84"/>
      <c r="H143" s="84"/>
      <c r="I143" s="84"/>
      <c r="J143"/>
      <c r="K143"/>
      <c r="L143"/>
      <c r="M143"/>
    </row>
    <row r="144" spans="7:13" x14ac:dyDescent="0.25">
      <c r="G144" s="86"/>
      <c r="H144" s="86"/>
      <c r="I144"/>
      <c r="J144"/>
      <c r="K144"/>
      <c r="L144"/>
      <c r="M144"/>
    </row>
    <row r="145" spans="7:13" x14ac:dyDescent="0.25">
      <c r="G145" s="86"/>
      <c r="H145" s="86"/>
      <c r="I145"/>
      <c r="J145"/>
      <c r="K145"/>
      <c r="L145"/>
      <c r="M145"/>
    </row>
    <row r="146" spans="7:13" x14ac:dyDescent="0.25">
      <c r="G146" s="86"/>
      <c r="H146" s="86"/>
      <c r="I146"/>
      <c r="J146"/>
      <c r="K146"/>
      <c r="L146"/>
      <c r="M146"/>
    </row>
    <row r="147" spans="7:13" x14ac:dyDescent="0.25">
      <c r="G147" s="86"/>
      <c r="H147" s="86"/>
      <c r="I147"/>
      <c r="J147"/>
      <c r="K147"/>
      <c r="L147"/>
      <c r="M147"/>
    </row>
    <row r="148" spans="7:13" x14ac:dyDescent="0.25">
      <c r="G148" s="84"/>
      <c r="H148" s="84"/>
      <c r="I148" s="84"/>
      <c r="J148"/>
      <c r="K148"/>
      <c r="L148"/>
      <c r="M148"/>
    </row>
    <row r="149" spans="7:13" x14ac:dyDescent="0.25">
      <c r="G149" s="84"/>
      <c r="H149" s="84"/>
      <c r="I149" s="84"/>
      <c r="J149"/>
      <c r="K149"/>
      <c r="L149"/>
      <c r="M149"/>
    </row>
    <row r="150" spans="7:13" x14ac:dyDescent="0.25">
      <c r="G150" s="84"/>
      <c r="H150" s="84"/>
      <c r="I150"/>
      <c r="J150"/>
      <c r="K150"/>
      <c r="L150"/>
      <c r="M150"/>
    </row>
    <row r="151" spans="7:13" x14ac:dyDescent="0.25">
      <c r="G151" s="84"/>
      <c r="H151" s="84"/>
      <c r="I151"/>
      <c r="J151"/>
      <c r="K151"/>
      <c r="L151"/>
      <c r="M151"/>
    </row>
    <row r="152" spans="7:13" ht="15.75" x14ac:dyDescent="0.25">
      <c r="G152" s="87"/>
      <c r="H152"/>
      <c r="I152"/>
      <c r="J152"/>
      <c r="K152"/>
      <c r="L152"/>
      <c r="M152"/>
    </row>
    <row r="153" spans="7:13" x14ac:dyDescent="0.25">
      <c r="G153"/>
      <c r="H153"/>
      <c r="I153"/>
      <c r="J153"/>
      <c r="K153"/>
      <c r="L153"/>
      <c r="M153"/>
    </row>
    <row r="154" spans="7:13" ht="19.5" x14ac:dyDescent="0.25">
      <c r="G154" s="88"/>
      <c r="H154"/>
      <c r="I154"/>
      <c r="J154"/>
      <c r="K154"/>
      <c r="L154"/>
      <c r="M154"/>
    </row>
    <row r="155" spans="7:13" x14ac:dyDescent="0.25">
      <c r="G155" s="89"/>
      <c r="H155"/>
      <c r="I155"/>
      <c r="J155"/>
      <c r="K155"/>
      <c r="L155"/>
      <c r="M155"/>
    </row>
    <row r="156" spans="7:13" ht="19.5" x14ac:dyDescent="0.25">
      <c r="G156" s="88"/>
      <c r="H156"/>
      <c r="I156"/>
      <c r="J156"/>
      <c r="K156"/>
      <c r="L156"/>
      <c r="M156"/>
    </row>
    <row r="157" spans="7:13" x14ac:dyDescent="0.25">
      <c r="G157" s="89"/>
      <c r="H157"/>
      <c r="I157"/>
      <c r="J157"/>
      <c r="K157"/>
      <c r="L157"/>
      <c r="M157"/>
    </row>
    <row r="158" spans="7:13" x14ac:dyDescent="0.25">
      <c r="G158" s="89"/>
      <c r="H158"/>
      <c r="I158"/>
      <c r="J158"/>
      <c r="K158"/>
      <c r="L158"/>
      <c r="M158"/>
    </row>
    <row r="159" spans="7:13" x14ac:dyDescent="0.25">
      <c r="G159" s="89"/>
      <c r="H159"/>
      <c r="I159"/>
      <c r="J159"/>
      <c r="K159"/>
      <c r="L159"/>
      <c r="M159"/>
    </row>
    <row r="160" spans="7:13" x14ac:dyDescent="0.25">
      <c r="G160" s="89"/>
      <c r="H160"/>
      <c r="I160"/>
      <c r="J160"/>
      <c r="K160"/>
      <c r="L160"/>
      <c r="M160"/>
    </row>
    <row r="161" spans="7:13" x14ac:dyDescent="0.25">
      <c r="G161" s="91"/>
      <c r="H161"/>
      <c r="I161"/>
      <c r="J161"/>
      <c r="K161"/>
      <c r="L161"/>
      <c r="M161"/>
    </row>
    <row r="162" spans="7:13" x14ac:dyDescent="0.25">
      <c r="G162" s="91"/>
      <c r="H162"/>
      <c r="I162"/>
      <c r="J162"/>
      <c r="K162"/>
      <c r="L162"/>
      <c r="M162"/>
    </row>
    <row r="163" spans="7:13" x14ac:dyDescent="0.25">
      <c r="G163" s="91"/>
      <c r="H163"/>
      <c r="I163"/>
      <c r="J163"/>
      <c r="K163"/>
      <c r="L163"/>
      <c r="M163"/>
    </row>
    <row r="164" spans="7:13" x14ac:dyDescent="0.25">
      <c r="G164" s="91"/>
      <c r="H164"/>
      <c r="I164"/>
      <c r="J164"/>
      <c r="K164"/>
      <c r="L164"/>
      <c r="M164"/>
    </row>
    <row r="165" spans="7:13" x14ac:dyDescent="0.25">
      <c r="G165" s="92"/>
      <c r="H165"/>
      <c r="I165"/>
      <c r="J165"/>
      <c r="K165"/>
      <c r="L165"/>
      <c r="M165"/>
    </row>
    <row r="166" spans="7:13" x14ac:dyDescent="0.25">
      <c r="G166" s="92"/>
      <c r="H166"/>
      <c r="I166"/>
      <c r="J166"/>
      <c r="K166"/>
      <c r="L166"/>
      <c r="M166"/>
    </row>
    <row r="167" spans="7:13" x14ac:dyDescent="0.25">
      <c r="G167" s="92"/>
      <c r="H167"/>
      <c r="I167"/>
      <c r="J167"/>
      <c r="K167"/>
      <c r="L167"/>
      <c r="M167"/>
    </row>
    <row r="168" spans="7:13" x14ac:dyDescent="0.25">
      <c r="G168" s="89"/>
      <c r="H168"/>
      <c r="I168"/>
      <c r="J168"/>
      <c r="K168"/>
      <c r="L168"/>
      <c r="M168"/>
    </row>
    <row r="169" spans="7:13" x14ac:dyDescent="0.25">
      <c r="G169" s="89"/>
      <c r="H169"/>
      <c r="I169"/>
      <c r="J169"/>
      <c r="K169"/>
      <c r="L169"/>
      <c r="M169"/>
    </row>
    <row r="170" spans="7:13" x14ac:dyDescent="0.25">
      <c r="G170" s="89"/>
      <c r="H170"/>
      <c r="I170"/>
      <c r="J170"/>
      <c r="K170"/>
      <c r="L170"/>
      <c r="M170"/>
    </row>
    <row r="171" spans="7:13" x14ac:dyDescent="0.25">
      <c r="G171" s="89"/>
      <c r="H171"/>
      <c r="I171"/>
      <c r="J171"/>
      <c r="K171"/>
      <c r="L171"/>
      <c r="M171"/>
    </row>
    <row r="172" spans="7:13" ht="19.5" x14ac:dyDescent="0.25">
      <c r="G172" s="88"/>
      <c r="H172"/>
      <c r="I172"/>
      <c r="J172"/>
      <c r="K172"/>
      <c r="L172"/>
      <c r="M172"/>
    </row>
    <row r="173" spans="7:13" x14ac:dyDescent="0.25">
      <c r="G173" s="92"/>
      <c r="H173"/>
      <c r="I173"/>
      <c r="J173"/>
      <c r="K173"/>
      <c r="L173"/>
      <c r="M173"/>
    </row>
    <row r="174" spans="7:13" ht="18" x14ac:dyDescent="0.25">
      <c r="G174" s="93"/>
      <c r="H174"/>
      <c r="I174"/>
      <c r="J174"/>
      <c r="K174"/>
      <c r="L174"/>
      <c r="M174"/>
    </row>
    <row r="175" spans="7:13" x14ac:dyDescent="0.25">
      <c r="G175" s="94"/>
      <c r="H175"/>
      <c r="I175"/>
      <c r="J175"/>
      <c r="K175"/>
      <c r="L175"/>
      <c r="M175"/>
    </row>
    <row r="176" spans="7:13" x14ac:dyDescent="0.25">
      <c r="G176" s="89"/>
      <c r="H176"/>
      <c r="I176"/>
      <c r="J176"/>
      <c r="K176"/>
      <c r="L176"/>
      <c r="M176"/>
    </row>
    <row r="177" spans="7:13" x14ac:dyDescent="0.25">
      <c r="G177" s="94"/>
      <c r="H177"/>
      <c r="I177"/>
      <c r="J177"/>
      <c r="K177"/>
      <c r="L177"/>
      <c r="M177"/>
    </row>
    <row r="178" spans="7:13" x14ac:dyDescent="0.25">
      <c r="G178" s="91"/>
      <c r="H178"/>
      <c r="I178"/>
      <c r="J178"/>
      <c r="K178"/>
      <c r="L178"/>
      <c r="M178"/>
    </row>
    <row r="179" spans="7:13" x14ac:dyDescent="0.25">
      <c r="G179" s="91"/>
      <c r="H179"/>
      <c r="I179"/>
      <c r="J179"/>
      <c r="K179"/>
      <c r="L179"/>
      <c r="M179"/>
    </row>
    <row r="180" spans="7:13" x14ac:dyDescent="0.25">
      <c r="G180" s="94"/>
      <c r="H180"/>
      <c r="I180"/>
      <c r="J180"/>
      <c r="K180"/>
      <c r="L180"/>
      <c r="M180"/>
    </row>
    <row r="181" spans="7:13" x14ac:dyDescent="0.25">
      <c r="G181" s="89"/>
      <c r="H181"/>
      <c r="I181"/>
      <c r="J181"/>
      <c r="K181"/>
      <c r="L181"/>
      <c r="M181"/>
    </row>
    <row r="182" spans="7:13" x14ac:dyDescent="0.25">
      <c r="G182" s="94"/>
      <c r="H182"/>
      <c r="I182"/>
      <c r="J182"/>
      <c r="K182"/>
      <c r="L182"/>
      <c r="M182"/>
    </row>
    <row r="183" spans="7:13" x14ac:dyDescent="0.25">
      <c r="G183" s="89"/>
      <c r="H183"/>
      <c r="I183"/>
      <c r="J183"/>
      <c r="K183"/>
      <c r="L183"/>
      <c r="M183"/>
    </row>
    <row r="184" spans="7:13" x14ac:dyDescent="0.25">
      <c r="G184" s="92"/>
      <c r="H184"/>
      <c r="I184"/>
      <c r="J184"/>
      <c r="K184"/>
      <c r="L184"/>
      <c r="M184"/>
    </row>
    <row r="185" spans="7:13" x14ac:dyDescent="0.25">
      <c r="G185" s="89"/>
      <c r="H185"/>
      <c r="I185"/>
      <c r="J185"/>
      <c r="K185"/>
      <c r="L185"/>
      <c r="M185"/>
    </row>
    <row r="186" spans="7:13" x14ac:dyDescent="0.25">
      <c r="G186" s="89"/>
      <c r="H186"/>
      <c r="I186"/>
      <c r="J186"/>
      <c r="K186"/>
      <c r="L186"/>
      <c r="M186"/>
    </row>
    <row r="187" spans="7:13" x14ac:dyDescent="0.25">
      <c r="G187" s="94"/>
      <c r="H187"/>
      <c r="I187"/>
      <c r="J187"/>
      <c r="K187"/>
      <c r="L187"/>
      <c r="M187"/>
    </row>
    <row r="188" spans="7:13" x14ac:dyDescent="0.25">
      <c r="G188" s="92"/>
      <c r="H188"/>
      <c r="I188"/>
      <c r="J188"/>
      <c r="K188"/>
      <c r="L188"/>
      <c r="M188"/>
    </row>
    <row r="189" spans="7:13" x14ac:dyDescent="0.25">
      <c r="G189" s="89"/>
      <c r="H189"/>
      <c r="I189"/>
      <c r="J189"/>
      <c r="K189"/>
      <c r="L189"/>
      <c r="M189"/>
    </row>
    <row r="190" spans="7:13" x14ac:dyDescent="0.25">
      <c r="G190" s="94"/>
      <c r="H190"/>
      <c r="I190"/>
      <c r="J190"/>
      <c r="K190"/>
      <c r="L190"/>
      <c r="M190"/>
    </row>
    <row r="191" spans="7:13" x14ac:dyDescent="0.25">
      <c r="G191" s="89"/>
      <c r="H191"/>
      <c r="I191"/>
      <c r="J191"/>
      <c r="K191"/>
      <c r="L191"/>
      <c r="M191"/>
    </row>
    <row r="192" spans="7:13" x14ac:dyDescent="0.25">
      <c r="G192" s="92"/>
      <c r="H192"/>
      <c r="I192"/>
      <c r="J192"/>
      <c r="K192"/>
      <c r="L192"/>
      <c r="M192"/>
    </row>
    <row r="193" spans="7:13" x14ac:dyDescent="0.25">
      <c r="G193" s="89"/>
      <c r="H193"/>
      <c r="I193"/>
      <c r="J193"/>
      <c r="K193"/>
      <c r="L193"/>
      <c r="M193"/>
    </row>
    <row r="194" spans="7:13" x14ac:dyDescent="0.25">
      <c r="G194" s="89"/>
      <c r="H194"/>
      <c r="I194"/>
      <c r="J194"/>
      <c r="K194"/>
      <c r="L194"/>
      <c r="M194"/>
    </row>
    <row r="195" spans="7:13" x14ac:dyDescent="0.25">
      <c r="G195" s="94"/>
      <c r="H195"/>
      <c r="I195"/>
      <c r="J195"/>
      <c r="K195"/>
      <c r="L195"/>
      <c r="M195"/>
    </row>
    <row r="196" spans="7:13" x14ac:dyDescent="0.25">
      <c r="G196" s="89"/>
      <c r="H196"/>
      <c r="I196"/>
      <c r="J196"/>
      <c r="K196"/>
      <c r="L196"/>
      <c r="M196"/>
    </row>
    <row r="197" spans="7:13" ht="18" x14ac:dyDescent="0.25">
      <c r="G197" s="93"/>
      <c r="H197"/>
      <c r="I197"/>
      <c r="J197"/>
      <c r="K197"/>
      <c r="L197"/>
      <c r="M197"/>
    </row>
    <row r="198" spans="7:13" x14ac:dyDescent="0.25">
      <c r="G198" s="89"/>
      <c r="H198"/>
      <c r="I198"/>
      <c r="J198"/>
      <c r="K198"/>
      <c r="L198"/>
      <c r="M198"/>
    </row>
    <row r="199" spans="7:13" x14ac:dyDescent="0.25">
      <c r="G199" s="89"/>
      <c r="H199"/>
      <c r="I199"/>
      <c r="J199"/>
      <c r="K199"/>
      <c r="L199"/>
      <c r="M199"/>
    </row>
    <row r="200" spans="7:13" x14ac:dyDescent="0.25">
      <c r="G200" s="89"/>
      <c r="H200"/>
      <c r="I200"/>
      <c r="J200"/>
      <c r="K200"/>
      <c r="L200"/>
      <c r="M200"/>
    </row>
    <row r="201" spans="7:13" x14ac:dyDescent="0.25">
      <c r="G201" s="89"/>
      <c r="H201"/>
      <c r="I201"/>
      <c r="J201"/>
      <c r="K201"/>
      <c r="L201"/>
      <c r="M201"/>
    </row>
    <row r="202" spans="7:13" x14ac:dyDescent="0.25">
      <c r="G202" s="95"/>
      <c r="H202"/>
      <c r="I202"/>
      <c r="J202"/>
      <c r="K202"/>
      <c r="L202"/>
      <c r="M202"/>
    </row>
    <row r="203" spans="7:13" x14ac:dyDescent="0.25">
      <c r="G203" s="96"/>
      <c r="H203"/>
      <c r="I203"/>
      <c r="J203"/>
      <c r="K203"/>
      <c r="L203"/>
      <c r="M203"/>
    </row>
    <row r="204" spans="7:13" x14ac:dyDescent="0.25">
      <c r="G204" s="92"/>
      <c r="H204"/>
      <c r="I204"/>
      <c r="J204"/>
      <c r="K204"/>
      <c r="L204"/>
      <c r="M204"/>
    </row>
    <row r="205" spans="7:13" x14ac:dyDescent="0.25">
      <c r="G205" s="89"/>
      <c r="H205"/>
      <c r="I205"/>
      <c r="J205"/>
      <c r="K205"/>
      <c r="L205"/>
      <c r="M205"/>
    </row>
    <row r="206" spans="7:13" x14ac:dyDescent="0.25">
      <c r="G206" s="94"/>
      <c r="H206"/>
      <c r="I206"/>
      <c r="J206"/>
      <c r="K206"/>
      <c r="L206"/>
      <c r="M206"/>
    </row>
    <row r="207" spans="7:13" x14ac:dyDescent="0.25">
      <c r="G207" s="89"/>
      <c r="H207"/>
      <c r="I207"/>
      <c r="J207"/>
      <c r="K207"/>
      <c r="L207"/>
      <c r="M207"/>
    </row>
    <row r="208" spans="7:13" x14ac:dyDescent="0.25">
      <c r="G208" s="89"/>
      <c r="H208"/>
      <c r="I208"/>
      <c r="J208"/>
      <c r="K208"/>
      <c r="L208"/>
      <c r="M208"/>
    </row>
    <row r="209" spans="7:13" x14ac:dyDescent="0.25">
      <c r="G209" s="94"/>
      <c r="H209"/>
      <c r="I209"/>
      <c r="J209"/>
      <c r="K209"/>
      <c r="L209"/>
      <c r="M209"/>
    </row>
    <row r="210" spans="7:13" x14ac:dyDescent="0.25">
      <c r="G210" s="89"/>
      <c r="H210"/>
      <c r="I210"/>
      <c r="J210"/>
      <c r="K210"/>
      <c r="L210"/>
      <c r="M210"/>
    </row>
    <row r="211" spans="7:13" x14ac:dyDescent="0.25">
      <c r="G211" s="89"/>
      <c r="H211"/>
      <c r="I211"/>
      <c r="J211"/>
      <c r="K211"/>
      <c r="L211"/>
      <c r="M211"/>
    </row>
    <row r="212" spans="7:13" x14ac:dyDescent="0.25">
      <c r="G212" s="97"/>
      <c r="H212"/>
      <c r="I212"/>
      <c r="J212"/>
      <c r="K212"/>
      <c r="L212"/>
      <c r="M212"/>
    </row>
    <row r="213" spans="7:13" x14ac:dyDescent="0.25">
      <c r="G213" s="89"/>
      <c r="H213"/>
      <c r="I213"/>
      <c r="J213"/>
      <c r="K213"/>
      <c r="L213"/>
      <c r="M213"/>
    </row>
    <row r="214" spans="7:13" x14ac:dyDescent="0.25">
      <c r="G214" s="98"/>
      <c r="H214"/>
      <c r="I214"/>
      <c r="J214"/>
      <c r="K214"/>
      <c r="L214"/>
      <c r="M214"/>
    </row>
    <row r="215" spans="7:13" x14ac:dyDescent="0.25">
      <c r="G215"/>
      <c r="H215"/>
      <c r="I215"/>
      <c r="J215"/>
      <c r="K215"/>
      <c r="L215"/>
      <c r="M215"/>
    </row>
    <row r="216" spans="7:13" x14ac:dyDescent="0.25">
      <c r="G216" s="99"/>
      <c r="H216"/>
      <c r="I216"/>
      <c r="J216"/>
      <c r="K216"/>
      <c r="L216"/>
      <c r="M216"/>
    </row>
    <row r="217" spans="7:13" x14ac:dyDescent="0.25">
      <c r="G217" s="92"/>
      <c r="H217"/>
      <c r="I217"/>
      <c r="J217"/>
      <c r="K217"/>
      <c r="L217"/>
      <c r="M217"/>
    </row>
    <row r="218" spans="7:13" x14ac:dyDescent="0.25">
      <c r="G218" s="92"/>
      <c r="H218"/>
      <c r="I218"/>
      <c r="J218"/>
      <c r="K218"/>
      <c r="L218"/>
      <c r="M218"/>
    </row>
    <row r="219" spans="7:13" x14ac:dyDescent="0.25">
      <c r="G219" s="100"/>
      <c r="H219"/>
      <c r="I219"/>
      <c r="J219"/>
      <c r="K219"/>
      <c r="L219"/>
      <c r="M219"/>
    </row>
    <row r="220" spans="7:13" x14ac:dyDescent="0.25">
      <c r="G220" s="89"/>
      <c r="H220"/>
      <c r="I220"/>
      <c r="J220"/>
      <c r="K220"/>
      <c r="L220"/>
      <c r="M220"/>
    </row>
    <row r="221" spans="7:13" x14ac:dyDescent="0.25">
      <c r="G221" s="98"/>
      <c r="H221"/>
      <c r="I221"/>
      <c r="J221"/>
      <c r="K221"/>
      <c r="L221"/>
      <c r="M221"/>
    </row>
    <row r="222" spans="7:13" x14ac:dyDescent="0.25">
      <c r="G222"/>
      <c r="H222"/>
      <c r="I222"/>
      <c r="J222"/>
      <c r="K222"/>
      <c r="L222"/>
      <c r="M222"/>
    </row>
    <row r="223" spans="7:13" x14ac:dyDescent="0.25">
      <c r="G223" s="99"/>
      <c r="H223"/>
      <c r="I223"/>
      <c r="J223"/>
      <c r="K223"/>
      <c r="L223"/>
      <c r="M223"/>
    </row>
    <row r="224" spans="7:13" x14ac:dyDescent="0.25">
      <c r="G224" s="94"/>
      <c r="H224"/>
      <c r="I224"/>
      <c r="J224"/>
      <c r="K224"/>
      <c r="L224"/>
      <c r="M224"/>
    </row>
    <row r="225" spans="7:13" x14ac:dyDescent="0.25">
      <c r="G225" s="89"/>
      <c r="H225"/>
      <c r="I225"/>
      <c r="J225"/>
      <c r="K225"/>
      <c r="L225"/>
      <c r="M225"/>
    </row>
    <row r="226" spans="7:13" x14ac:dyDescent="0.25">
      <c r="G226" s="98"/>
      <c r="H226"/>
      <c r="I226"/>
      <c r="J226"/>
      <c r="K226"/>
      <c r="L226"/>
      <c r="M226"/>
    </row>
    <row r="227" spans="7:13" x14ac:dyDescent="0.25">
      <c r="G227"/>
      <c r="H227"/>
      <c r="I227"/>
      <c r="J227"/>
      <c r="K227"/>
      <c r="L227"/>
      <c r="M227"/>
    </row>
    <row r="228" spans="7:13" x14ac:dyDescent="0.25">
      <c r="G228" s="99"/>
      <c r="H228"/>
      <c r="I228"/>
      <c r="J228"/>
      <c r="K228"/>
      <c r="L228"/>
      <c r="M228"/>
    </row>
    <row r="229" spans="7:13" x14ac:dyDescent="0.25">
      <c r="G229" s="94"/>
      <c r="H229"/>
      <c r="I229"/>
      <c r="J229"/>
      <c r="K229"/>
      <c r="L229"/>
      <c r="M229"/>
    </row>
    <row r="230" spans="7:13" x14ac:dyDescent="0.25">
      <c r="G230" s="89"/>
      <c r="H230"/>
      <c r="I230"/>
      <c r="J230"/>
      <c r="K230"/>
      <c r="L230"/>
      <c r="M230"/>
    </row>
    <row r="231" spans="7:13" x14ac:dyDescent="0.25">
      <c r="G231" s="98"/>
      <c r="H231"/>
      <c r="I231"/>
      <c r="J231"/>
      <c r="K231"/>
      <c r="L231"/>
      <c r="M231"/>
    </row>
    <row r="232" spans="7:13" x14ac:dyDescent="0.25">
      <c r="G232"/>
      <c r="H232"/>
      <c r="I232"/>
      <c r="J232"/>
      <c r="K232"/>
      <c r="L232"/>
      <c r="M232"/>
    </row>
    <row r="233" spans="7:13" x14ac:dyDescent="0.25">
      <c r="G233" s="99"/>
      <c r="H233"/>
      <c r="I233"/>
      <c r="J233"/>
      <c r="K233"/>
      <c r="L233"/>
      <c r="M233"/>
    </row>
    <row r="234" spans="7:13" x14ac:dyDescent="0.25">
      <c r="G234" s="89"/>
      <c r="H234"/>
      <c r="I234"/>
      <c r="J234"/>
      <c r="K234"/>
      <c r="L234"/>
      <c r="M234"/>
    </row>
    <row r="235" spans="7:13" ht="15.75" thickBot="1" x14ac:dyDescent="0.3">
      <c r="G235" s="101"/>
      <c r="H235"/>
      <c r="I235"/>
      <c r="J235"/>
      <c r="K235"/>
      <c r="L235"/>
      <c r="M235"/>
    </row>
    <row r="236" spans="7:13" x14ac:dyDescent="0.25">
      <c r="G236" s="172"/>
      <c r="H236" s="174"/>
      <c r="I236" s="175"/>
      <c r="J236" s="178"/>
      <c r="K236" s="175"/>
      <c r="L236" s="178"/>
      <c r="M236" s="174"/>
    </row>
    <row r="237" spans="7:13" ht="15.75" thickBot="1" x14ac:dyDescent="0.3">
      <c r="G237" s="173"/>
      <c r="H237" s="176"/>
      <c r="I237" s="177"/>
      <c r="J237" s="179"/>
      <c r="K237" s="177"/>
      <c r="L237" s="179"/>
      <c r="M237" s="176"/>
    </row>
    <row r="238" spans="7:13" ht="15.75" thickBot="1" x14ac:dyDescent="0.3">
      <c r="G238" s="104"/>
      <c r="H238" s="105"/>
      <c r="I238" s="106"/>
      <c r="J238" s="105"/>
      <c r="K238" s="107"/>
      <c r="L238" s="105"/>
      <c r="M238" s="108"/>
    </row>
    <row r="239" spans="7:13" ht="15.75" thickBot="1" x14ac:dyDescent="0.3">
      <c r="G239" s="104"/>
      <c r="H239" s="105"/>
      <c r="I239" s="106"/>
      <c r="J239" s="105"/>
      <c r="K239" s="107"/>
      <c r="L239" s="105"/>
      <c r="M239" s="108"/>
    </row>
    <row r="240" spans="7:13" ht="15.75" thickBot="1" x14ac:dyDescent="0.3">
      <c r="G240" s="104"/>
      <c r="H240" s="105"/>
      <c r="I240" s="106"/>
      <c r="J240" s="105"/>
      <c r="K240" s="107"/>
      <c r="L240" s="105"/>
      <c r="M240" s="108"/>
    </row>
    <row r="241" spans="7:13" ht="15.75" thickBot="1" x14ac:dyDescent="0.3">
      <c r="G241" s="109"/>
      <c r="H241" s="110"/>
      <c r="I241" s="111"/>
      <c r="J241" s="110"/>
      <c r="K241" s="112"/>
      <c r="L241" s="110"/>
      <c r="M241" s="113"/>
    </row>
    <row r="242" spans="7:13" x14ac:dyDescent="0.25">
      <c r="G242" s="99"/>
      <c r="H242"/>
      <c r="I242"/>
      <c r="J242"/>
      <c r="K242"/>
      <c r="L242"/>
      <c r="M242"/>
    </row>
    <row r="243" spans="7:13" x14ac:dyDescent="0.25">
      <c r="G243" s="99"/>
      <c r="H243"/>
      <c r="I243"/>
      <c r="J243"/>
      <c r="K243"/>
      <c r="L243"/>
      <c r="M243"/>
    </row>
    <row r="244" spans="7:13" x14ac:dyDescent="0.25">
      <c r="G244" s="114"/>
      <c r="H244"/>
      <c r="I244"/>
      <c r="J244"/>
      <c r="K244"/>
      <c r="L244"/>
      <c r="M244"/>
    </row>
    <row r="245" spans="7:13" ht="16.5" x14ac:dyDescent="0.25">
      <c r="G245" s="115"/>
      <c r="H245"/>
      <c r="I245"/>
      <c r="J245"/>
      <c r="K245"/>
      <c r="L245"/>
      <c r="M245"/>
    </row>
    <row r="246" spans="7:13" x14ac:dyDescent="0.25">
      <c r="G246" s="89"/>
      <c r="H246"/>
      <c r="I246"/>
      <c r="J246"/>
      <c r="K246"/>
      <c r="L246"/>
      <c r="M246"/>
    </row>
    <row r="247" spans="7:13" x14ac:dyDescent="0.25">
      <c r="G247" s="89"/>
      <c r="H247"/>
      <c r="I247"/>
      <c r="J247"/>
      <c r="K247"/>
      <c r="L247"/>
      <c r="M247"/>
    </row>
    <row r="248" spans="7:13" x14ac:dyDescent="0.25">
      <c r="G248" s="98"/>
      <c r="H248"/>
      <c r="I248"/>
      <c r="J248"/>
      <c r="K248"/>
      <c r="L248"/>
      <c r="M248"/>
    </row>
    <row r="249" spans="7:13" x14ac:dyDescent="0.25">
      <c r="G249"/>
      <c r="H249"/>
      <c r="I249"/>
      <c r="J249"/>
      <c r="K249"/>
      <c r="L249"/>
      <c r="M249"/>
    </row>
    <row r="250" spans="7:13" x14ac:dyDescent="0.25">
      <c r="G250" s="99"/>
      <c r="H250"/>
      <c r="I250"/>
      <c r="J250"/>
      <c r="K250"/>
      <c r="L250"/>
      <c r="M250"/>
    </row>
    <row r="251" spans="7:13" x14ac:dyDescent="0.25">
      <c r="G251" s="99"/>
      <c r="H251"/>
      <c r="I251"/>
      <c r="J251"/>
      <c r="K251"/>
      <c r="L251"/>
      <c r="M251"/>
    </row>
    <row r="252" spans="7:13" x14ac:dyDescent="0.25">
      <c r="G252" s="89"/>
      <c r="H252"/>
      <c r="I252"/>
      <c r="J252"/>
      <c r="K252"/>
      <c r="L252"/>
      <c r="M252"/>
    </row>
    <row r="253" spans="7:13" ht="16.5" x14ac:dyDescent="0.25">
      <c r="G253" s="115"/>
      <c r="H253"/>
      <c r="I253"/>
      <c r="J253"/>
      <c r="K253"/>
      <c r="L253"/>
      <c r="M253"/>
    </row>
    <row r="254" spans="7:13" x14ac:dyDescent="0.25">
      <c r="G254" s="89"/>
      <c r="H254"/>
      <c r="I254"/>
      <c r="J254"/>
      <c r="K254"/>
      <c r="L254"/>
      <c r="M254"/>
    </row>
    <row r="255" spans="7:13" x14ac:dyDescent="0.25">
      <c r="G255" s="89"/>
      <c r="H255"/>
      <c r="I255"/>
      <c r="J255"/>
      <c r="K255"/>
      <c r="L255"/>
      <c r="M255"/>
    </row>
    <row r="256" spans="7:13" ht="15.75" thickBot="1" x14ac:dyDescent="0.3">
      <c r="G256" s="116"/>
      <c r="H256"/>
      <c r="I256"/>
      <c r="J256"/>
      <c r="K256"/>
      <c r="L256"/>
      <c r="M256"/>
    </row>
    <row r="257" spans="7:13" x14ac:dyDescent="0.25">
      <c r="G257" s="180"/>
      <c r="H257" s="182"/>
      <c r="I257" s="118"/>
      <c r="J257" s="118"/>
      <c r="K257" s="120"/>
      <c r="L257"/>
      <c r="M257"/>
    </row>
    <row r="258" spans="7:13" ht="15.75" thickBot="1" x14ac:dyDescent="0.3">
      <c r="G258" s="181"/>
      <c r="H258" s="183"/>
      <c r="I258" s="119"/>
      <c r="J258" s="119"/>
      <c r="K258" s="117"/>
      <c r="L258"/>
      <c r="M258"/>
    </row>
    <row r="259" spans="7:13" ht="15.75" thickBot="1" x14ac:dyDescent="0.3">
      <c r="G259" s="121"/>
      <c r="H259" s="106"/>
      <c r="I259" s="106"/>
      <c r="J259" s="106"/>
      <c r="K259" s="105"/>
      <c r="L259"/>
      <c r="M259"/>
    </row>
    <row r="260" spans="7:13" ht="15.75" thickBot="1" x14ac:dyDescent="0.3">
      <c r="G260" s="122"/>
      <c r="H260" s="111"/>
      <c r="I260" s="111"/>
      <c r="J260" s="111"/>
      <c r="K260" s="110"/>
      <c r="L260"/>
      <c r="M260"/>
    </row>
    <row r="261" spans="7:13" x14ac:dyDescent="0.25">
      <c r="G261" s="123"/>
      <c r="H261"/>
      <c r="I261"/>
      <c r="J261"/>
      <c r="K261"/>
      <c r="L261"/>
      <c r="M261"/>
    </row>
    <row r="262" spans="7:13" x14ac:dyDescent="0.25">
      <c r="G262" s="123"/>
      <c r="H262"/>
      <c r="I262"/>
      <c r="J262"/>
      <c r="K262"/>
      <c r="L262"/>
      <c r="M262"/>
    </row>
    <row r="263" spans="7:13" x14ac:dyDescent="0.25">
      <c r="G263" s="123"/>
      <c r="H263"/>
      <c r="I263"/>
      <c r="J263"/>
      <c r="K263"/>
      <c r="L263"/>
      <c r="M263"/>
    </row>
    <row r="264" spans="7:13" x14ac:dyDescent="0.25">
      <c r="G264" s="123"/>
      <c r="H264"/>
      <c r="I264"/>
      <c r="J264"/>
      <c r="K264"/>
      <c r="L264"/>
      <c r="M264"/>
    </row>
    <row r="265" spans="7:13" x14ac:dyDescent="0.25">
      <c r="G265" s="89"/>
      <c r="H265"/>
      <c r="I265"/>
      <c r="J265"/>
      <c r="K265"/>
      <c r="L265"/>
      <c r="M265"/>
    </row>
    <row r="266" spans="7:13" x14ac:dyDescent="0.25">
      <c r="G266"/>
      <c r="H266"/>
      <c r="I266"/>
      <c r="J266"/>
      <c r="K266"/>
      <c r="L266"/>
      <c r="M266"/>
    </row>
    <row r="267" spans="7:13" x14ac:dyDescent="0.25">
      <c r="G267" s="124"/>
      <c r="H267"/>
      <c r="I267"/>
      <c r="J267"/>
      <c r="K267"/>
      <c r="L267"/>
      <c r="M267"/>
    </row>
    <row r="268" spans="7:13" ht="19.5" x14ac:dyDescent="0.25">
      <c r="G268" s="88"/>
      <c r="H268"/>
      <c r="I268"/>
      <c r="J268"/>
      <c r="K268"/>
      <c r="L268"/>
      <c r="M268"/>
    </row>
    <row r="269" spans="7:13" x14ac:dyDescent="0.25">
      <c r="G269" s="89"/>
      <c r="H269"/>
      <c r="I269"/>
      <c r="J269"/>
      <c r="K269"/>
      <c r="L269"/>
      <c r="M269"/>
    </row>
    <row r="270" spans="7:13" x14ac:dyDescent="0.25">
      <c r="G270" s="94"/>
      <c r="H270"/>
      <c r="I270"/>
      <c r="J270"/>
      <c r="K270"/>
      <c r="L270"/>
      <c r="M270"/>
    </row>
    <row r="271" spans="7:13" x14ac:dyDescent="0.25">
      <c r="G271" s="89"/>
      <c r="H271"/>
      <c r="I271"/>
      <c r="J271"/>
      <c r="K271"/>
      <c r="L271"/>
      <c r="M271"/>
    </row>
    <row r="272" spans="7:13" x14ac:dyDescent="0.25">
      <c r="G272" s="89"/>
      <c r="H272"/>
      <c r="I272"/>
      <c r="J272"/>
      <c r="K272"/>
      <c r="L272"/>
      <c r="M272"/>
    </row>
    <row r="273" spans="7:13" ht="15.75" thickBot="1" x14ac:dyDescent="0.3">
      <c r="G273" s="98"/>
      <c r="H273"/>
      <c r="I273"/>
      <c r="J273"/>
      <c r="K273"/>
      <c r="L273"/>
      <c r="M273"/>
    </row>
    <row r="274" spans="7:13" ht="15.75" thickBot="1" x14ac:dyDescent="0.3">
      <c r="G274" s="102"/>
      <c r="H274" s="184"/>
      <c r="I274" s="185"/>
      <c r="J274" s="186"/>
      <c r="K274" s="187"/>
      <c r="L274"/>
      <c r="M274"/>
    </row>
    <row r="275" spans="7:13" ht="15.75" thickBot="1" x14ac:dyDescent="0.3">
      <c r="G275" s="102"/>
      <c r="H275" s="103"/>
      <c r="I275" s="126"/>
      <c r="J275" s="125"/>
      <c r="K275" s="125"/>
      <c r="L275"/>
      <c r="M275"/>
    </row>
    <row r="276" spans="7:13" ht="15.75" thickBot="1" x14ac:dyDescent="0.3">
      <c r="G276" s="104"/>
      <c r="H276" s="105"/>
      <c r="I276" s="106"/>
      <c r="J276" s="108"/>
      <c r="K276" s="108"/>
      <c r="L276"/>
      <c r="M276"/>
    </row>
    <row r="277" spans="7:13" ht="15.75" thickBot="1" x14ac:dyDescent="0.3">
      <c r="G277" s="104"/>
      <c r="H277" s="105"/>
      <c r="I277" s="106"/>
      <c r="J277" s="108"/>
      <c r="K277" s="108"/>
      <c r="L277"/>
      <c r="M277"/>
    </row>
    <row r="278" spans="7:13" ht="15.75" thickBot="1" x14ac:dyDescent="0.3">
      <c r="G278" s="109"/>
      <c r="H278" s="110"/>
      <c r="I278" s="111"/>
      <c r="J278" s="113"/>
      <c r="K278" s="113"/>
      <c r="L278"/>
      <c r="M278"/>
    </row>
    <row r="279" spans="7:13" x14ac:dyDescent="0.25">
      <c r="G279" s="99"/>
      <c r="H279"/>
      <c r="I279"/>
      <c r="J279"/>
      <c r="K279"/>
      <c r="L279"/>
      <c r="M279"/>
    </row>
    <row r="280" spans="7:13" x14ac:dyDescent="0.25">
      <c r="G280" s="98"/>
      <c r="H280"/>
      <c r="I280"/>
      <c r="J280"/>
      <c r="K280"/>
      <c r="L280"/>
      <c r="M280"/>
    </row>
    <row r="281" spans="7:13" x14ac:dyDescent="0.25">
      <c r="G281"/>
      <c r="H281"/>
      <c r="I281"/>
      <c r="J281"/>
      <c r="K281"/>
      <c r="L281"/>
      <c r="M281"/>
    </row>
    <row r="282" spans="7:13" x14ac:dyDescent="0.25">
      <c r="G282" s="99"/>
      <c r="H282"/>
      <c r="I282"/>
      <c r="J282"/>
      <c r="K282"/>
      <c r="L282"/>
      <c r="M282"/>
    </row>
    <row r="283" spans="7:13" x14ac:dyDescent="0.25">
      <c r="G283" s="99"/>
      <c r="H283"/>
      <c r="I283"/>
      <c r="J283"/>
      <c r="K283"/>
      <c r="L283"/>
      <c r="M283"/>
    </row>
    <row r="284" spans="7:13" x14ac:dyDescent="0.25">
      <c r="G284" s="94"/>
      <c r="H284"/>
      <c r="I284"/>
      <c r="J284"/>
      <c r="K284"/>
      <c r="L284"/>
      <c r="M284"/>
    </row>
    <row r="285" spans="7:13" x14ac:dyDescent="0.25">
      <c r="G285" s="89"/>
      <c r="H285"/>
      <c r="I285"/>
      <c r="J285"/>
      <c r="K285"/>
      <c r="L285"/>
      <c r="M285"/>
    </row>
    <row r="286" spans="7:13" x14ac:dyDescent="0.25">
      <c r="G286" s="89"/>
      <c r="H286"/>
      <c r="I286"/>
      <c r="J286"/>
      <c r="K286"/>
      <c r="L286"/>
      <c r="M286"/>
    </row>
    <row r="287" spans="7:13" ht="15.75" thickBot="1" x14ac:dyDescent="0.3">
      <c r="G287" s="98"/>
      <c r="H287"/>
      <c r="I287"/>
      <c r="J287"/>
      <c r="K287"/>
      <c r="L287"/>
      <c r="M287"/>
    </row>
    <row r="288" spans="7:13" ht="15.75" thickBot="1" x14ac:dyDescent="0.3">
      <c r="G288" s="102"/>
      <c r="H288" s="184"/>
      <c r="I288" s="185"/>
      <c r="J288" s="186"/>
      <c r="K288" s="187"/>
      <c r="L288"/>
      <c r="M288"/>
    </row>
    <row r="289" spans="7:13" ht="15.75" thickBot="1" x14ac:dyDescent="0.3">
      <c r="G289" s="102"/>
      <c r="H289" s="103"/>
      <c r="I289" s="127"/>
      <c r="J289" s="125"/>
      <c r="K289" s="125"/>
      <c r="L289"/>
      <c r="M289"/>
    </row>
    <row r="290" spans="7:13" ht="15.75" thickBot="1" x14ac:dyDescent="0.3">
      <c r="G290" s="104"/>
      <c r="H290" s="105"/>
      <c r="I290" s="128"/>
      <c r="J290" s="108"/>
      <c r="K290" s="108"/>
      <c r="L290"/>
      <c r="M290"/>
    </row>
    <row r="291" spans="7:13" ht="15.75" thickBot="1" x14ac:dyDescent="0.3">
      <c r="G291" s="104"/>
      <c r="H291" s="105"/>
      <c r="I291" s="128"/>
      <c r="J291" s="108"/>
      <c r="K291" s="108"/>
      <c r="L291"/>
      <c r="M291"/>
    </row>
    <row r="292" spans="7:13" ht="15.75" thickBot="1" x14ac:dyDescent="0.3">
      <c r="G292" s="109"/>
      <c r="H292" s="110"/>
      <c r="I292" s="128"/>
      <c r="J292" s="113"/>
      <c r="K292" s="113"/>
      <c r="L292"/>
      <c r="M292"/>
    </row>
    <row r="293" spans="7:13" x14ac:dyDescent="0.25">
      <c r="G293" s="99"/>
      <c r="H293"/>
      <c r="I293"/>
      <c r="J293"/>
      <c r="K293"/>
      <c r="L293"/>
      <c r="M293"/>
    </row>
    <row r="294" spans="7:13" x14ac:dyDescent="0.25">
      <c r="G294" s="98"/>
      <c r="H294"/>
      <c r="I294"/>
      <c r="J294"/>
      <c r="K294"/>
      <c r="L294"/>
      <c r="M294"/>
    </row>
    <row r="295" spans="7:13" x14ac:dyDescent="0.25">
      <c r="G295"/>
      <c r="H295"/>
      <c r="I295"/>
      <c r="J295"/>
      <c r="K295"/>
      <c r="L295"/>
      <c r="M295"/>
    </row>
    <row r="296" spans="7:13" x14ac:dyDescent="0.25">
      <c r="G296" s="99"/>
      <c r="H296"/>
      <c r="I296"/>
      <c r="J296"/>
      <c r="K296"/>
      <c r="L296"/>
      <c r="M296"/>
    </row>
    <row r="297" spans="7:13" x14ac:dyDescent="0.25">
      <c r="G297" s="99"/>
      <c r="H297"/>
      <c r="I297"/>
      <c r="J297"/>
      <c r="K297"/>
      <c r="L297"/>
      <c r="M297"/>
    </row>
    <row r="298" spans="7:13" x14ac:dyDescent="0.25">
      <c r="G298" s="114"/>
      <c r="H298"/>
      <c r="I298"/>
      <c r="J298"/>
      <c r="K298"/>
      <c r="L298"/>
      <c r="M298"/>
    </row>
    <row r="299" spans="7:13" x14ac:dyDescent="0.25">
      <c r="G299"/>
      <c r="H299"/>
      <c r="I299"/>
      <c r="J299"/>
      <c r="K299"/>
      <c r="L299"/>
      <c r="M299"/>
    </row>
    <row r="300" spans="7:13" x14ac:dyDescent="0.25">
      <c r="G300" s="89"/>
      <c r="H300"/>
      <c r="I300"/>
      <c r="J300"/>
      <c r="K300"/>
      <c r="L300"/>
      <c r="M300"/>
    </row>
    <row r="301" spans="7:13" x14ac:dyDescent="0.25">
      <c r="G301" s="94"/>
      <c r="H301"/>
      <c r="I301"/>
      <c r="J301"/>
      <c r="K301"/>
      <c r="L301"/>
      <c r="M301"/>
    </row>
    <row r="302" spans="7:13" x14ac:dyDescent="0.25">
      <c r="G302" s="89"/>
      <c r="H302"/>
      <c r="I302"/>
      <c r="J302"/>
      <c r="K302"/>
      <c r="L302"/>
      <c r="M302"/>
    </row>
    <row r="303" spans="7:13" ht="15.75" thickBot="1" x14ac:dyDescent="0.3">
      <c r="G303" s="98"/>
      <c r="H303"/>
      <c r="I303"/>
      <c r="J303"/>
      <c r="K303"/>
      <c r="L303"/>
      <c r="M303"/>
    </row>
    <row r="304" spans="7:13" ht="15.75" thickBot="1" x14ac:dyDescent="0.3">
      <c r="G304" s="102"/>
      <c r="H304" s="184"/>
      <c r="I304" s="185"/>
      <c r="J304" s="186"/>
      <c r="K304" s="187"/>
      <c r="L304"/>
      <c r="M304"/>
    </row>
    <row r="305" spans="7:13" ht="15.75" thickBot="1" x14ac:dyDescent="0.3">
      <c r="G305" s="102"/>
      <c r="H305" s="103"/>
      <c r="I305" s="127"/>
      <c r="J305" s="125"/>
      <c r="K305" s="125"/>
      <c r="L305"/>
      <c r="M305"/>
    </row>
    <row r="306" spans="7:13" ht="15.75" thickBot="1" x14ac:dyDescent="0.3">
      <c r="G306" s="129"/>
      <c r="H306" s="105"/>
      <c r="I306" s="128"/>
      <c r="J306" s="108"/>
      <c r="K306" s="108"/>
      <c r="L306"/>
      <c r="M306"/>
    </row>
    <row r="307" spans="7:13" ht="15.75" thickBot="1" x14ac:dyDescent="0.3">
      <c r="G307" s="129"/>
      <c r="H307" s="105"/>
      <c r="I307" s="128"/>
      <c r="J307" s="108"/>
      <c r="K307" s="108"/>
      <c r="L307"/>
      <c r="M307"/>
    </row>
    <row r="308" spans="7:13" ht="15.75" thickBot="1" x14ac:dyDescent="0.3">
      <c r="G308" s="130"/>
      <c r="H308" s="110"/>
      <c r="I308" s="128"/>
      <c r="J308" s="113"/>
      <c r="K308" s="113"/>
      <c r="L308"/>
      <c r="M308"/>
    </row>
    <row r="309" spans="7:13" x14ac:dyDescent="0.25">
      <c r="G309" s="99"/>
      <c r="H309"/>
      <c r="I309"/>
      <c r="J309"/>
      <c r="K309"/>
      <c r="L309"/>
      <c r="M309"/>
    </row>
    <row r="310" spans="7:13" x14ac:dyDescent="0.25">
      <c r="G310" s="98"/>
      <c r="H310"/>
      <c r="I310"/>
      <c r="J310"/>
      <c r="K310"/>
      <c r="L310"/>
      <c r="M310"/>
    </row>
    <row r="311" spans="7:13" x14ac:dyDescent="0.25">
      <c r="G311"/>
      <c r="H311"/>
      <c r="I311"/>
      <c r="J311"/>
      <c r="K311"/>
      <c r="L311"/>
      <c r="M311"/>
    </row>
    <row r="312" spans="7:13" x14ac:dyDescent="0.25">
      <c r="G312" s="99"/>
      <c r="H312"/>
      <c r="I312"/>
      <c r="J312"/>
      <c r="K312"/>
      <c r="L312"/>
      <c r="M312"/>
    </row>
    <row r="313" spans="7:13" x14ac:dyDescent="0.25">
      <c r="G313" s="99"/>
      <c r="H313"/>
      <c r="I313"/>
      <c r="J313"/>
      <c r="K313"/>
      <c r="L313"/>
      <c r="M313"/>
    </row>
    <row r="314" spans="7:13" x14ac:dyDescent="0.25">
      <c r="G314" s="114"/>
      <c r="H314"/>
      <c r="I314"/>
      <c r="J314"/>
      <c r="K314"/>
      <c r="L314"/>
      <c r="M314"/>
    </row>
    <row r="315" spans="7:13" x14ac:dyDescent="0.25">
      <c r="G315"/>
      <c r="H315"/>
      <c r="I315"/>
      <c r="J315"/>
      <c r="K315"/>
      <c r="L315"/>
      <c r="M315"/>
    </row>
    <row r="316" spans="7:13" x14ac:dyDescent="0.25">
      <c r="G316" s="89"/>
      <c r="H316"/>
      <c r="I316"/>
      <c r="J316"/>
      <c r="K316"/>
      <c r="L316"/>
      <c r="M316"/>
    </row>
    <row r="317" spans="7:13" x14ac:dyDescent="0.25">
      <c r="G317" s="94"/>
      <c r="H317"/>
      <c r="I317"/>
      <c r="J317"/>
      <c r="K317"/>
      <c r="L317"/>
      <c r="M317"/>
    </row>
    <row r="318" spans="7:13" x14ac:dyDescent="0.25">
      <c r="G318" s="89"/>
      <c r="H318"/>
      <c r="I318"/>
      <c r="J318"/>
      <c r="K318"/>
      <c r="L318"/>
      <c r="M318"/>
    </row>
    <row r="319" spans="7:13" x14ac:dyDescent="0.25">
      <c r="G319" s="89"/>
      <c r="H319"/>
      <c r="I319"/>
      <c r="J319"/>
      <c r="K319"/>
      <c r="L319"/>
      <c r="M319"/>
    </row>
    <row r="320" spans="7:13" x14ac:dyDescent="0.25">
      <c r="G320" s="89"/>
      <c r="H320"/>
      <c r="I320"/>
      <c r="J320"/>
      <c r="K320"/>
      <c r="L320"/>
      <c r="M320"/>
    </row>
    <row r="321" spans="7:13" ht="15.75" thickBot="1" x14ac:dyDescent="0.3">
      <c r="G321" s="98"/>
      <c r="H321"/>
      <c r="I321"/>
      <c r="J321"/>
      <c r="K321"/>
      <c r="L321"/>
      <c r="M321"/>
    </row>
    <row r="322" spans="7:13" ht="15.75" thickBot="1" x14ac:dyDescent="0.3">
      <c r="G322" s="102"/>
      <c r="H322" s="184"/>
      <c r="I322" s="185"/>
      <c r="J322" s="186"/>
      <c r="K322" s="187"/>
      <c r="L322"/>
      <c r="M322"/>
    </row>
    <row r="323" spans="7:13" ht="15.75" thickBot="1" x14ac:dyDescent="0.3">
      <c r="G323" s="102"/>
      <c r="H323" s="103"/>
      <c r="I323" s="127"/>
      <c r="J323" s="125"/>
      <c r="K323" s="125"/>
      <c r="L323"/>
      <c r="M323"/>
    </row>
    <row r="324" spans="7:13" ht="15.75" thickBot="1" x14ac:dyDescent="0.3">
      <c r="G324" s="104"/>
      <c r="H324" s="105"/>
      <c r="I324" s="128"/>
      <c r="J324" s="108"/>
      <c r="K324" s="108"/>
      <c r="L324"/>
      <c r="M324"/>
    </row>
    <row r="325" spans="7:13" ht="15.75" thickBot="1" x14ac:dyDescent="0.3">
      <c r="G325" s="104"/>
      <c r="H325" s="105"/>
      <c r="I325" s="128"/>
      <c r="J325" s="108"/>
      <c r="K325" s="108"/>
      <c r="L325"/>
      <c r="M325"/>
    </row>
    <row r="326" spans="7:13" ht="15.75" thickBot="1" x14ac:dyDescent="0.3">
      <c r="G326" s="109"/>
      <c r="H326" s="110"/>
      <c r="I326" s="128"/>
      <c r="J326" s="113"/>
      <c r="K326" s="113"/>
      <c r="L326"/>
      <c r="M326"/>
    </row>
    <row r="327" spans="7:13" x14ac:dyDescent="0.25">
      <c r="G327" s="99"/>
      <c r="H327"/>
      <c r="I327"/>
      <c r="J327"/>
      <c r="K327"/>
      <c r="L327"/>
      <c r="M327"/>
    </row>
    <row r="328" spans="7:13" x14ac:dyDescent="0.25">
      <c r="G328" s="98"/>
      <c r="H328"/>
      <c r="I328"/>
      <c r="J328"/>
      <c r="K328"/>
      <c r="L328"/>
      <c r="M328"/>
    </row>
    <row r="329" spans="7:13" x14ac:dyDescent="0.25">
      <c r="G329"/>
      <c r="H329"/>
      <c r="I329"/>
      <c r="J329"/>
      <c r="K329"/>
      <c r="L329"/>
      <c r="M329"/>
    </row>
    <row r="330" spans="7:13" x14ac:dyDescent="0.25">
      <c r="G330" s="123"/>
      <c r="H330"/>
      <c r="I330"/>
      <c r="J330"/>
      <c r="K330"/>
      <c r="L330"/>
      <c r="M330"/>
    </row>
    <row r="331" spans="7:13" x14ac:dyDescent="0.25">
      <c r="G331" s="99"/>
      <c r="H331"/>
      <c r="I331"/>
      <c r="J331"/>
      <c r="K331"/>
      <c r="L331"/>
      <c r="M331"/>
    </row>
    <row r="332" spans="7:13" x14ac:dyDescent="0.25">
      <c r="G332" s="114"/>
      <c r="H332"/>
      <c r="I332"/>
      <c r="J332"/>
      <c r="K332"/>
      <c r="L332"/>
      <c r="M332"/>
    </row>
    <row r="333" spans="7:13" x14ac:dyDescent="0.25">
      <c r="G333"/>
      <c r="H333"/>
      <c r="I333"/>
      <c r="J333"/>
      <c r="K333"/>
      <c r="L333"/>
      <c r="M333"/>
    </row>
    <row r="334" spans="7:13" x14ac:dyDescent="0.25">
      <c r="G334" s="131"/>
      <c r="H334"/>
      <c r="I334"/>
      <c r="J334"/>
      <c r="K334"/>
      <c r="L334"/>
      <c r="M334"/>
    </row>
    <row r="335" spans="7:13" x14ac:dyDescent="0.25">
      <c r="G335" s="94"/>
      <c r="H335"/>
      <c r="I335"/>
      <c r="J335"/>
      <c r="K335"/>
      <c r="L335"/>
      <c r="M335"/>
    </row>
    <row r="336" spans="7:13" x14ac:dyDescent="0.25">
      <c r="G336" s="89"/>
      <c r="H336"/>
      <c r="I336"/>
      <c r="J336"/>
      <c r="K336"/>
      <c r="L336"/>
      <c r="M336"/>
    </row>
    <row r="337" spans="7:13" x14ac:dyDescent="0.25">
      <c r="G337" s="89"/>
      <c r="H337"/>
      <c r="I337"/>
      <c r="J337"/>
      <c r="K337"/>
      <c r="L337"/>
      <c r="M337"/>
    </row>
    <row r="338" spans="7:13" ht="15.75" thickBot="1" x14ac:dyDescent="0.3">
      <c r="G338" s="98"/>
      <c r="H338"/>
      <c r="I338"/>
      <c r="J338"/>
      <c r="K338"/>
      <c r="L338"/>
      <c r="M338"/>
    </row>
    <row r="339" spans="7:13" ht="15.75" thickBot="1" x14ac:dyDescent="0.3">
      <c r="G339" s="102"/>
      <c r="H339" s="184"/>
      <c r="I339" s="185"/>
      <c r="J339" s="186"/>
      <c r="K339" s="187"/>
      <c r="L339"/>
      <c r="M339"/>
    </row>
    <row r="340" spans="7:13" ht="15.75" thickBot="1" x14ac:dyDescent="0.3">
      <c r="G340" s="102"/>
      <c r="H340" s="103"/>
      <c r="I340" s="127"/>
      <c r="J340" s="125"/>
      <c r="K340" s="125"/>
      <c r="L340"/>
      <c r="M340"/>
    </row>
    <row r="341" spans="7:13" ht="15.75" thickBot="1" x14ac:dyDescent="0.3">
      <c r="G341" s="104"/>
      <c r="H341" s="105"/>
      <c r="I341" s="128"/>
      <c r="J341" s="108"/>
      <c r="K341" s="108"/>
      <c r="L341"/>
      <c r="M341"/>
    </row>
    <row r="342" spans="7:13" ht="15.75" thickBot="1" x14ac:dyDescent="0.3">
      <c r="G342" s="104"/>
      <c r="H342" s="105"/>
      <c r="I342" s="128"/>
      <c r="J342" s="108"/>
      <c r="K342" s="108"/>
      <c r="L342"/>
      <c r="M342"/>
    </row>
    <row r="343" spans="7:13" ht="15.75" thickBot="1" x14ac:dyDescent="0.3">
      <c r="G343" s="109"/>
      <c r="H343" s="110"/>
      <c r="I343" s="128"/>
      <c r="J343" s="113"/>
      <c r="K343" s="113"/>
      <c r="L343"/>
      <c r="M343"/>
    </row>
    <row r="344" spans="7:13" x14ac:dyDescent="0.25">
      <c r="G344" s="99"/>
      <c r="H344"/>
      <c r="I344"/>
      <c r="J344"/>
      <c r="K344"/>
      <c r="L344"/>
      <c r="M344"/>
    </row>
    <row r="345" spans="7:13" x14ac:dyDescent="0.25">
      <c r="G345" s="98"/>
      <c r="H345"/>
      <c r="I345"/>
      <c r="J345"/>
      <c r="K345"/>
      <c r="L345"/>
      <c r="M345"/>
    </row>
    <row r="346" spans="7:13" x14ac:dyDescent="0.25">
      <c r="G346"/>
      <c r="H346"/>
      <c r="I346"/>
      <c r="J346"/>
      <c r="K346"/>
      <c r="L346"/>
      <c r="M346"/>
    </row>
    <row r="347" spans="7:13" x14ac:dyDescent="0.25">
      <c r="G347" s="123"/>
      <c r="H347"/>
      <c r="I347"/>
      <c r="J347"/>
      <c r="K347"/>
      <c r="L347"/>
      <c r="M347"/>
    </row>
    <row r="348" spans="7:13" x14ac:dyDescent="0.25">
      <c r="G348" s="99"/>
      <c r="H348"/>
      <c r="I348"/>
      <c r="J348"/>
      <c r="K348"/>
      <c r="L348"/>
      <c r="M348"/>
    </row>
    <row r="349" spans="7:13" x14ac:dyDescent="0.25">
      <c r="G349"/>
      <c r="H349"/>
      <c r="I349"/>
      <c r="J349"/>
      <c r="K349"/>
      <c r="L349"/>
      <c r="M349"/>
    </row>
    <row r="350" spans="7:13" x14ac:dyDescent="0.25">
      <c r="G350" s="131"/>
      <c r="H350"/>
      <c r="I350"/>
      <c r="J350"/>
      <c r="K350"/>
      <c r="L350"/>
      <c r="M350"/>
    </row>
    <row r="351" spans="7:13" x14ac:dyDescent="0.25">
      <c r="G351" s="94"/>
      <c r="H351"/>
      <c r="I351"/>
      <c r="J351"/>
      <c r="K351"/>
      <c r="L351"/>
      <c r="M351"/>
    </row>
    <row r="352" spans="7:13" x14ac:dyDescent="0.25">
      <c r="G352" s="89"/>
      <c r="H352"/>
      <c r="I352"/>
      <c r="J352"/>
      <c r="K352"/>
      <c r="L352"/>
      <c r="M352"/>
    </row>
    <row r="353" spans="7:13" x14ac:dyDescent="0.25">
      <c r="G353" s="89"/>
      <c r="H353"/>
      <c r="I353"/>
      <c r="J353"/>
      <c r="K353"/>
      <c r="L353"/>
      <c r="M353"/>
    </row>
    <row r="354" spans="7:13" x14ac:dyDescent="0.25">
      <c r="G354" s="92"/>
      <c r="H354"/>
      <c r="I354"/>
      <c r="J354"/>
      <c r="K354"/>
      <c r="L354"/>
      <c r="M354"/>
    </row>
    <row r="355" spans="7:13" x14ac:dyDescent="0.25">
      <c r="G355" s="89"/>
      <c r="H355"/>
      <c r="I355"/>
      <c r="J355"/>
      <c r="K355"/>
      <c r="L355"/>
      <c r="M355"/>
    </row>
    <row r="356" spans="7:13" x14ac:dyDescent="0.25">
      <c r="G356" s="98"/>
      <c r="H356"/>
      <c r="I356"/>
      <c r="J356"/>
      <c r="K356"/>
      <c r="L356"/>
      <c r="M356"/>
    </row>
    <row r="357" spans="7:13" x14ac:dyDescent="0.25">
      <c r="G357"/>
      <c r="H357"/>
      <c r="I357"/>
      <c r="J357"/>
      <c r="K357"/>
      <c r="L357"/>
      <c r="M357"/>
    </row>
    <row r="358" spans="7:13" x14ac:dyDescent="0.25">
      <c r="G358" s="123"/>
      <c r="H358"/>
      <c r="I358"/>
      <c r="J358"/>
      <c r="K358"/>
      <c r="L358"/>
      <c r="M358"/>
    </row>
    <row r="359" spans="7:13" x14ac:dyDescent="0.25">
      <c r="G359" s="123"/>
      <c r="H359"/>
      <c r="I359"/>
      <c r="J359"/>
      <c r="K359"/>
      <c r="L359"/>
      <c r="M359"/>
    </row>
    <row r="360" spans="7:13" x14ac:dyDescent="0.25">
      <c r="G360" s="123"/>
      <c r="H360"/>
      <c r="I360"/>
      <c r="J360"/>
      <c r="K360"/>
      <c r="L360"/>
      <c r="M360"/>
    </row>
    <row r="361" spans="7:13" x14ac:dyDescent="0.25">
      <c r="G361" s="89"/>
      <c r="H361"/>
      <c r="I361"/>
      <c r="J361"/>
      <c r="K361"/>
      <c r="L361"/>
      <c r="M361"/>
    </row>
    <row r="362" spans="7:13" x14ac:dyDescent="0.25">
      <c r="G362" s="98"/>
      <c r="H362"/>
      <c r="I362"/>
      <c r="J362"/>
      <c r="K362"/>
      <c r="L362"/>
      <c r="M362"/>
    </row>
    <row r="363" spans="7:13" x14ac:dyDescent="0.25">
      <c r="G363"/>
      <c r="H363"/>
      <c r="I363"/>
      <c r="J363"/>
      <c r="K363"/>
      <c r="L363"/>
      <c r="M363"/>
    </row>
    <row r="364" spans="7:13" x14ac:dyDescent="0.25">
      <c r="G364" s="123"/>
      <c r="H364"/>
      <c r="I364"/>
      <c r="J364"/>
      <c r="K364"/>
      <c r="L364"/>
      <c r="M364"/>
    </row>
    <row r="365" spans="7:13" x14ac:dyDescent="0.25">
      <c r="G365" s="123"/>
      <c r="H365"/>
      <c r="I365"/>
      <c r="J365"/>
      <c r="K365"/>
      <c r="L365"/>
      <c r="M365"/>
    </row>
    <row r="366" spans="7:13" x14ac:dyDescent="0.25">
      <c r="G366" s="123"/>
      <c r="H366"/>
      <c r="I366"/>
      <c r="J366"/>
      <c r="K366"/>
      <c r="L366"/>
      <c r="M366"/>
    </row>
    <row r="367" spans="7:13" x14ac:dyDescent="0.25">
      <c r="G367" s="94"/>
      <c r="H367"/>
      <c r="I367"/>
      <c r="J367"/>
      <c r="K367"/>
      <c r="L367"/>
      <c r="M367"/>
    </row>
    <row r="368" spans="7:13" x14ac:dyDescent="0.25">
      <c r="G368" s="89"/>
      <c r="H368"/>
      <c r="I368"/>
      <c r="J368"/>
      <c r="K368"/>
      <c r="L368"/>
      <c r="M368"/>
    </row>
    <row r="369" spans="7:13" x14ac:dyDescent="0.25">
      <c r="G369" s="89"/>
      <c r="H369"/>
      <c r="I369"/>
      <c r="J369"/>
      <c r="K369"/>
      <c r="L369"/>
      <c r="M369"/>
    </row>
    <row r="370" spans="7:13" x14ac:dyDescent="0.25">
      <c r="G370" s="92"/>
      <c r="H370"/>
      <c r="I370"/>
      <c r="J370"/>
      <c r="K370"/>
      <c r="L370"/>
      <c r="M370"/>
    </row>
    <row r="371" spans="7:13" x14ac:dyDescent="0.25">
      <c r="G371" s="89"/>
      <c r="H371"/>
      <c r="I371"/>
      <c r="J371"/>
      <c r="K371"/>
      <c r="L371"/>
      <c r="M371"/>
    </row>
    <row r="372" spans="7:13" x14ac:dyDescent="0.25">
      <c r="G372" s="98"/>
      <c r="H372"/>
      <c r="I372"/>
      <c r="J372"/>
      <c r="K372"/>
      <c r="L372"/>
      <c r="M372"/>
    </row>
    <row r="373" spans="7:13" x14ac:dyDescent="0.25">
      <c r="G373" s="132"/>
      <c r="H373"/>
      <c r="I373"/>
      <c r="J373"/>
      <c r="K373"/>
      <c r="L373"/>
      <c r="M373"/>
    </row>
    <row r="374" spans="7:13" x14ac:dyDescent="0.25">
      <c r="G374"/>
      <c r="H374"/>
      <c r="I374"/>
      <c r="J374"/>
      <c r="K374"/>
      <c r="L374"/>
      <c r="M374"/>
    </row>
    <row r="375" spans="7:13" x14ac:dyDescent="0.25">
      <c r="G375" s="99"/>
      <c r="H375"/>
      <c r="I375"/>
      <c r="J375"/>
      <c r="K375"/>
      <c r="L375"/>
      <c r="M375"/>
    </row>
    <row r="376" spans="7:13" x14ac:dyDescent="0.25">
      <c r="G376" s="94"/>
      <c r="H376"/>
      <c r="I376"/>
      <c r="J376"/>
      <c r="K376"/>
      <c r="L376"/>
      <c r="M376"/>
    </row>
    <row r="377" spans="7:13" x14ac:dyDescent="0.25">
      <c r="G377" s="89"/>
      <c r="H377"/>
      <c r="I377"/>
      <c r="J377"/>
      <c r="K377"/>
      <c r="L377"/>
      <c r="M377"/>
    </row>
    <row r="378" spans="7:13" x14ac:dyDescent="0.25">
      <c r="G378" s="89"/>
      <c r="H378"/>
      <c r="I378"/>
      <c r="J378"/>
      <c r="K378"/>
      <c r="L378"/>
      <c r="M378"/>
    </row>
    <row r="379" spans="7:13" x14ac:dyDescent="0.25">
      <c r="G379" s="92"/>
      <c r="H379"/>
      <c r="I379"/>
      <c r="J379"/>
      <c r="K379"/>
      <c r="L379"/>
      <c r="M379"/>
    </row>
    <row r="380" spans="7:13" x14ac:dyDescent="0.25">
      <c r="G380" s="98"/>
      <c r="H380"/>
      <c r="I380"/>
      <c r="J380"/>
      <c r="K380"/>
      <c r="L380"/>
      <c r="M380"/>
    </row>
    <row r="381" spans="7:13" x14ac:dyDescent="0.25">
      <c r="G381"/>
      <c r="H381"/>
      <c r="I381"/>
      <c r="J381"/>
      <c r="K381"/>
      <c r="L381"/>
      <c r="M381"/>
    </row>
    <row r="382" spans="7:13" x14ac:dyDescent="0.25">
      <c r="G382" s="133"/>
      <c r="H382"/>
      <c r="I382"/>
      <c r="J382"/>
      <c r="K382"/>
      <c r="L382"/>
      <c r="M382"/>
    </row>
    <row r="383" spans="7:13" x14ac:dyDescent="0.25">
      <c r="G383" s="133"/>
      <c r="H383"/>
      <c r="I383"/>
      <c r="J383"/>
      <c r="K383"/>
      <c r="L383"/>
      <c r="M383"/>
    </row>
    <row r="384" spans="7:13" x14ac:dyDescent="0.25">
      <c r="G384" s="99"/>
      <c r="H384"/>
      <c r="I384"/>
      <c r="J384"/>
      <c r="K384"/>
      <c r="L384"/>
      <c r="M384"/>
    </row>
    <row r="385" spans="7:13" x14ac:dyDescent="0.25">
      <c r="G385" s="94"/>
      <c r="H385"/>
      <c r="I385"/>
      <c r="J385"/>
      <c r="K385"/>
      <c r="L385"/>
      <c r="M385"/>
    </row>
    <row r="386" spans="7:13" x14ac:dyDescent="0.25">
      <c r="G386" s="92"/>
      <c r="H386"/>
      <c r="I386"/>
      <c r="J386"/>
      <c r="K386"/>
      <c r="L386"/>
      <c r="M386"/>
    </row>
    <row r="387" spans="7:13" ht="15.75" thickBot="1" x14ac:dyDescent="0.3">
      <c r="G387" s="134"/>
      <c r="H387"/>
      <c r="I387"/>
      <c r="J387"/>
      <c r="K387"/>
      <c r="L387"/>
      <c r="M387"/>
    </row>
    <row r="388" spans="7:13" ht="16.5" thickBot="1" x14ac:dyDescent="0.3">
      <c r="G388" s="135"/>
      <c r="H388" s="136"/>
      <c r="I388"/>
      <c r="J388"/>
      <c r="K388"/>
      <c r="L388"/>
      <c r="M388"/>
    </row>
    <row r="389" spans="7:13" ht="15.75" thickBot="1" x14ac:dyDescent="0.3">
      <c r="G389" s="137"/>
      <c r="H389" s="138"/>
      <c r="I389"/>
      <c r="J389"/>
      <c r="K389"/>
      <c r="L389"/>
      <c r="M389"/>
    </row>
    <row r="390" spans="7:13" ht="15.75" thickBot="1" x14ac:dyDescent="0.3">
      <c r="G390" s="137"/>
      <c r="H390" s="138"/>
      <c r="I390"/>
      <c r="J390"/>
      <c r="K390"/>
      <c r="L390"/>
      <c r="M390"/>
    </row>
    <row r="391" spans="7:13" ht="15.75" thickBot="1" x14ac:dyDescent="0.3">
      <c r="G391" s="139"/>
      <c r="H391" s="140"/>
      <c r="I391"/>
      <c r="J391"/>
      <c r="K391"/>
      <c r="L391"/>
      <c r="M391"/>
    </row>
    <row r="392" spans="7:13" ht="15.75" thickBot="1" x14ac:dyDescent="0.3">
      <c r="G392" s="139"/>
      <c r="H392" s="140"/>
      <c r="I392"/>
      <c r="J392"/>
      <c r="K392"/>
      <c r="L392"/>
      <c r="M392"/>
    </row>
    <row r="393" spans="7:13" ht="15.75" thickBot="1" x14ac:dyDescent="0.3">
      <c r="G393" s="139"/>
      <c r="H393" s="140"/>
      <c r="I393"/>
      <c r="J393"/>
      <c r="K393"/>
      <c r="L393"/>
      <c r="M393"/>
    </row>
    <row r="394" spans="7:13" x14ac:dyDescent="0.25">
      <c r="G394" s="99"/>
      <c r="H394"/>
      <c r="I394"/>
      <c r="J394"/>
      <c r="K394"/>
      <c r="L394"/>
      <c r="M394"/>
    </row>
    <row r="395" spans="7:13" x14ac:dyDescent="0.25">
      <c r="G395" s="89"/>
      <c r="H395"/>
      <c r="I395"/>
      <c r="J395"/>
      <c r="K395"/>
      <c r="L395"/>
      <c r="M395"/>
    </row>
    <row r="396" spans="7:13" x14ac:dyDescent="0.25">
      <c r="G396" s="89"/>
      <c r="H396"/>
      <c r="I396"/>
      <c r="J396"/>
      <c r="K396"/>
      <c r="L396"/>
      <c r="M396"/>
    </row>
    <row r="397" spans="7:13" ht="15.75" thickBot="1" x14ac:dyDescent="0.3">
      <c r="G397" s="141"/>
      <c r="H397"/>
      <c r="I397"/>
      <c r="J397"/>
      <c r="K397"/>
      <c r="L397"/>
      <c r="M397"/>
    </row>
    <row r="398" spans="7:13" ht="16.5" thickBot="1" x14ac:dyDescent="0.3">
      <c r="G398" s="135"/>
      <c r="H398" s="142"/>
      <c r="I398" s="142"/>
      <c r="J398" s="142"/>
      <c r="K398"/>
      <c r="L398"/>
      <c r="M398"/>
    </row>
    <row r="399" spans="7:13" ht="16.5" thickBot="1" x14ac:dyDescent="0.3">
      <c r="G399" s="143"/>
      <c r="H399" s="144"/>
      <c r="I399" s="144"/>
      <c r="J399" s="144"/>
      <c r="K399"/>
      <c r="L399"/>
      <c r="M399"/>
    </row>
    <row r="400" spans="7:13" ht="16.5" thickBot="1" x14ac:dyDescent="0.3">
      <c r="G400" s="143"/>
      <c r="H400" s="144"/>
      <c r="I400" s="144"/>
      <c r="J400" s="144"/>
      <c r="K400"/>
      <c r="L400"/>
      <c r="M400"/>
    </row>
    <row r="401" spans="7:13" ht="16.5" thickBot="1" x14ac:dyDescent="0.3">
      <c r="G401" s="145"/>
      <c r="H401" s="146"/>
      <c r="I401" s="146"/>
      <c r="J401" s="146"/>
      <c r="K401"/>
      <c r="L401"/>
      <c r="M401"/>
    </row>
    <row r="402" spans="7:13" x14ac:dyDescent="0.25">
      <c r="G402" s="147"/>
      <c r="H402"/>
      <c r="I402"/>
      <c r="J402"/>
      <c r="K402"/>
      <c r="L402"/>
      <c r="M402"/>
    </row>
    <row r="403" spans="7:13" x14ac:dyDescent="0.25">
      <c r="G403" s="89"/>
      <c r="H403"/>
      <c r="I403"/>
      <c r="J403"/>
      <c r="K403"/>
      <c r="L403"/>
      <c r="M403"/>
    </row>
    <row r="404" spans="7:13" x14ac:dyDescent="0.25">
      <c r="G404"/>
      <c r="H404"/>
      <c r="I404"/>
      <c r="J404"/>
      <c r="K404"/>
      <c r="L404"/>
      <c r="M404"/>
    </row>
    <row r="405" spans="7:13" ht="19.5" x14ac:dyDescent="0.25">
      <c r="G405" s="148"/>
      <c r="H405"/>
      <c r="I405"/>
      <c r="J405"/>
      <c r="K405"/>
      <c r="L405"/>
      <c r="M405"/>
    </row>
    <row r="406" spans="7:13" ht="19.5" x14ac:dyDescent="0.25">
      <c r="G406" s="88"/>
      <c r="H406"/>
      <c r="I406"/>
      <c r="J406"/>
      <c r="K406"/>
      <c r="L406"/>
      <c r="M406"/>
    </row>
    <row r="407" spans="7:13" x14ac:dyDescent="0.25">
      <c r="G407" s="89"/>
      <c r="H407"/>
      <c r="I407"/>
      <c r="J407"/>
      <c r="K407"/>
      <c r="L407"/>
      <c r="M407"/>
    </row>
    <row r="408" spans="7:13" x14ac:dyDescent="0.25">
      <c r="G408" s="89"/>
      <c r="H408"/>
      <c r="I408"/>
      <c r="J408"/>
      <c r="K408"/>
      <c r="L408"/>
      <c r="M408"/>
    </row>
    <row r="409" spans="7:13" x14ac:dyDescent="0.25">
      <c r="G409" s="89"/>
      <c r="H409"/>
      <c r="I409"/>
      <c r="J409"/>
      <c r="K409"/>
      <c r="L409"/>
      <c r="M409"/>
    </row>
    <row r="410" spans="7:13" x14ac:dyDescent="0.25">
      <c r="G410" s="89"/>
      <c r="H410"/>
      <c r="I410"/>
      <c r="J410"/>
      <c r="K410"/>
      <c r="L410"/>
      <c r="M410"/>
    </row>
    <row r="411" spans="7:13" x14ac:dyDescent="0.25">
      <c r="G411" s="89"/>
      <c r="H411"/>
      <c r="I411"/>
      <c r="J411"/>
      <c r="K411"/>
      <c r="L411"/>
      <c r="M411"/>
    </row>
    <row r="412" spans="7:13" x14ac:dyDescent="0.25">
      <c r="G412" s="98"/>
      <c r="H412"/>
      <c r="I412"/>
      <c r="J412"/>
      <c r="K412"/>
      <c r="L412"/>
      <c r="M412"/>
    </row>
    <row r="413" spans="7:13" x14ac:dyDescent="0.25">
      <c r="G413"/>
      <c r="H413"/>
      <c r="I413"/>
      <c r="J413"/>
      <c r="K413"/>
      <c r="L413"/>
      <c r="M413"/>
    </row>
    <row r="414" spans="7:13" x14ac:dyDescent="0.25">
      <c r="G414" s="99"/>
      <c r="H414"/>
      <c r="I414"/>
      <c r="J414"/>
      <c r="K414"/>
      <c r="L414"/>
      <c r="M414"/>
    </row>
    <row r="415" spans="7:13" x14ac:dyDescent="0.25">
      <c r="G415" s="99"/>
      <c r="H415"/>
      <c r="I415"/>
      <c r="J415"/>
      <c r="K415"/>
      <c r="L415"/>
      <c r="M415"/>
    </row>
    <row r="416" spans="7:13" x14ac:dyDescent="0.25">
      <c r="G416" s="99"/>
      <c r="H416"/>
      <c r="I416"/>
      <c r="J416"/>
      <c r="K416"/>
      <c r="L416"/>
      <c r="M416"/>
    </row>
    <row r="417" spans="7:13" x14ac:dyDescent="0.25">
      <c r="G417"/>
      <c r="H417"/>
      <c r="I417"/>
      <c r="J417"/>
      <c r="K417"/>
      <c r="L417"/>
      <c r="M417"/>
    </row>
    <row r="418" spans="7:13" x14ac:dyDescent="0.25">
      <c r="G418" s="131"/>
      <c r="H418"/>
      <c r="I418"/>
      <c r="J418"/>
      <c r="K418"/>
      <c r="L418"/>
      <c r="M418"/>
    </row>
    <row r="419" spans="7:13" x14ac:dyDescent="0.25">
      <c r="G419" s="94"/>
      <c r="H419"/>
      <c r="I419"/>
      <c r="J419"/>
      <c r="K419"/>
      <c r="L419"/>
      <c r="M419"/>
    </row>
    <row r="420" spans="7:13" x14ac:dyDescent="0.25">
      <c r="G420" s="89"/>
      <c r="H420"/>
      <c r="I420"/>
      <c r="J420"/>
      <c r="K420"/>
      <c r="L420"/>
      <c r="M420"/>
    </row>
    <row r="421" spans="7:13" x14ac:dyDescent="0.25">
      <c r="G421" s="89"/>
      <c r="H421"/>
      <c r="I421"/>
      <c r="J421"/>
      <c r="K421"/>
      <c r="L421"/>
      <c r="M421"/>
    </row>
    <row r="422" spans="7:13" ht="15.75" thickBot="1" x14ac:dyDescent="0.3">
      <c r="G422" s="98"/>
      <c r="H422"/>
      <c r="I422"/>
      <c r="J422"/>
      <c r="K422"/>
      <c r="L422"/>
      <c r="M422"/>
    </row>
    <row r="423" spans="7:13" ht="15.75" thickBot="1" x14ac:dyDescent="0.3">
      <c r="G423" s="102"/>
      <c r="H423" s="184"/>
      <c r="I423" s="185"/>
      <c r="J423" s="186"/>
      <c r="K423" s="187"/>
      <c r="L423"/>
      <c r="M423"/>
    </row>
    <row r="424" spans="7:13" ht="15.75" thickBot="1" x14ac:dyDescent="0.3">
      <c r="G424" s="102"/>
      <c r="H424" s="103"/>
      <c r="I424" s="127"/>
      <c r="J424" s="125"/>
      <c r="K424" s="125"/>
      <c r="L424"/>
      <c r="M424"/>
    </row>
    <row r="425" spans="7:13" ht="15.75" thickBot="1" x14ac:dyDescent="0.3">
      <c r="G425" s="104"/>
      <c r="H425" s="105"/>
      <c r="I425" s="128"/>
      <c r="J425" s="108"/>
      <c r="K425" s="108"/>
      <c r="L425"/>
      <c r="M425"/>
    </row>
    <row r="426" spans="7:13" ht="15.75" thickBot="1" x14ac:dyDescent="0.3">
      <c r="G426" s="104"/>
      <c r="H426" s="105"/>
      <c r="I426" s="128"/>
      <c r="J426" s="108"/>
      <c r="K426" s="108"/>
      <c r="L426"/>
      <c r="M426"/>
    </row>
    <row r="427" spans="7:13" ht="15.75" thickBot="1" x14ac:dyDescent="0.3">
      <c r="G427" s="109"/>
      <c r="H427" s="110"/>
      <c r="I427" s="128"/>
      <c r="J427" s="113"/>
      <c r="K427" s="113"/>
      <c r="L427"/>
      <c r="M427"/>
    </row>
    <row r="428" spans="7:13" x14ac:dyDescent="0.25">
      <c r="G428" s="99"/>
      <c r="H428"/>
      <c r="I428"/>
      <c r="J428"/>
      <c r="K428"/>
      <c r="L428"/>
      <c r="M428"/>
    </row>
    <row r="429" spans="7:13" x14ac:dyDescent="0.25">
      <c r="G429" s="98"/>
      <c r="H429"/>
      <c r="I429"/>
      <c r="J429"/>
      <c r="K429"/>
      <c r="L429"/>
      <c r="M429"/>
    </row>
    <row r="430" spans="7:13" x14ac:dyDescent="0.25">
      <c r="G430"/>
      <c r="H430"/>
      <c r="I430"/>
      <c r="J430"/>
      <c r="K430"/>
      <c r="L430"/>
      <c r="M430"/>
    </row>
    <row r="431" spans="7:13" x14ac:dyDescent="0.25">
      <c r="G431" s="99"/>
      <c r="H431"/>
      <c r="I431"/>
      <c r="J431"/>
      <c r="K431"/>
      <c r="L431"/>
      <c r="M431"/>
    </row>
    <row r="432" spans="7:13" x14ac:dyDescent="0.25">
      <c r="G432" s="99"/>
      <c r="H432"/>
      <c r="I432"/>
      <c r="J432"/>
      <c r="K432"/>
      <c r="L432"/>
      <c r="M432"/>
    </row>
    <row r="433" spans="7:13" x14ac:dyDescent="0.25">
      <c r="G433" s="99"/>
      <c r="H433"/>
      <c r="I433"/>
      <c r="J433"/>
      <c r="K433"/>
      <c r="L433"/>
      <c r="M433"/>
    </row>
    <row r="434" spans="7:13" x14ac:dyDescent="0.25">
      <c r="G434"/>
      <c r="H434"/>
      <c r="I434"/>
      <c r="J434"/>
      <c r="K434"/>
      <c r="L434"/>
      <c r="M434"/>
    </row>
    <row r="435" spans="7:13" x14ac:dyDescent="0.25">
      <c r="G435" s="149"/>
      <c r="H435"/>
      <c r="I435"/>
      <c r="J435"/>
      <c r="K435"/>
      <c r="L435"/>
      <c r="M435"/>
    </row>
    <row r="436" spans="7:13" x14ac:dyDescent="0.25">
      <c r="G436" s="94"/>
      <c r="H436"/>
      <c r="I436"/>
      <c r="J436"/>
      <c r="K436"/>
      <c r="L436"/>
      <c r="M436"/>
    </row>
    <row r="437" spans="7:13" x14ac:dyDescent="0.25">
      <c r="G437" s="89"/>
      <c r="H437"/>
      <c r="I437"/>
      <c r="J437"/>
      <c r="K437"/>
      <c r="L437"/>
      <c r="M437"/>
    </row>
    <row r="438" spans="7:13" ht="15.75" thickBot="1" x14ac:dyDescent="0.3">
      <c r="G438" s="98"/>
      <c r="H438"/>
      <c r="I438"/>
      <c r="J438"/>
      <c r="K438"/>
      <c r="L438"/>
      <c r="M438"/>
    </row>
    <row r="439" spans="7:13" ht="15.75" thickBot="1" x14ac:dyDescent="0.3">
      <c r="G439" s="102"/>
      <c r="H439" s="184"/>
      <c r="I439" s="185"/>
      <c r="J439" s="186"/>
      <c r="K439" s="187"/>
      <c r="L439"/>
      <c r="M439"/>
    </row>
    <row r="440" spans="7:13" ht="15.75" thickBot="1" x14ac:dyDescent="0.3">
      <c r="G440" s="102"/>
      <c r="H440" s="103"/>
      <c r="I440" s="127"/>
      <c r="J440" s="125"/>
      <c r="K440" s="125"/>
      <c r="L440"/>
      <c r="M440"/>
    </row>
    <row r="441" spans="7:13" ht="15.75" thickBot="1" x14ac:dyDescent="0.3">
      <c r="G441" s="104"/>
      <c r="H441" s="105"/>
      <c r="I441" s="128"/>
      <c r="J441" s="108"/>
      <c r="K441" s="108"/>
      <c r="L441"/>
      <c r="M441"/>
    </row>
    <row r="442" spans="7:13" ht="15.75" thickBot="1" x14ac:dyDescent="0.3">
      <c r="G442" s="104"/>
      <c r="H442" s="105"/>
      <c r="I442" s="128"/>
      <c r="J442" s="108"/>
      <c r="K442" s="108"/>
      <c r="L442"/>
      <c r="M442"/>
    </row>
    <row r="443" spans="7:13" ht="15.75" thickBot="1" x14ac:dyDescent="0.3">
      <c r="G443" s="109"/>
      <c r="H443" s="110"/>
      <c r="I443" s="128"/>
      <c r="J443" s="113"/>
      <c r="K443" s="113"/>
      <c r="L443"/>
      <c r="M443"/>
    </row>
    <row r="444" spans="7:13" x14ac:dyDescent="0.25">
      <c r="G444" s="99"/>
      <c r="H444"/>
      <c r="I444"/>
      <c r="J444"/>
      <c r="K444"/>
      <c r="L444"/>
      <c r="M444"/>
    </row>
    <row r="445" spans="7:13" x14ac:dyDescent="0.25">
      <c r="G445" s="98"/>
      <c r="H445"/>
      <c r="I445"/>
      <c r="J445"/>
      <c r="K445"/>
      <c r="L445"/>
      <c r="M445"/>
    </row>
    <row r="446" spans="7:13" x14ac:dyDescent="0.25">
      <c r="G446"/>
      <c r="H446"/>
      <c r="I446"/>
      <c r="J446"/>
      <c r="K446"/>
      <c r="L446"/>
      <c r="M446"/>
    </row>
    <row r="447" spans="7:13" x14ac:dyDescent="0.25">
      <c r="G447" s="123"/>
      <c r="H447"/>
      <c r="I447"/>
      <c r="J447"/>
      <c r="K447"/>
      <c r="L447"/>
      <c r="M447"/>
    </row>
    <row r="448" spans="7:13" x14ac:dyDescent="0.25">
      <c r="G448" s="123"/>
      <c r="H448"/>
      <c r="I448"/>
      <c r="J448"/>
      <c r="K448"/>
      <c r="L448"/>
      <c r="M448"/>
    </row>
    <row r="449" spans="7:13" x14ac:dyDescent="0.25">
      <c r="G449" s="123"/>
      <c r="H449"/>
      <c r="I449"/>
      <c r="J449"/>
      <c r="K449"/>
      <c r="L449"/>
      <c r="M449"/>
    </row>
    <row r="450" spans="7:13" x14ac:dyDescent="0.25">
      <c r="G450"/>
      <c r="H450"/>
      <c r="I450"/>
      <c r="J450"/>
      <c r="K450"/>
      <c r="L450"/>
      <c r="M450"/>
    </row>
    <row r="451" spans="7:13" x14ac:dyDescent="0.25">
      <c r="G451" s="89"/>
      <c r="H451"/>
      <c r="I451"/>
      <c r="J451"/>
      <c r="K451"/>
      <c r="L451"/>
      <c r="M451"/>
    </row>
    <row r="452" spans="7:13" x14ac:dyDescent="0.25">
      <c r="G452" s="150"/>
      <c r="H452"/>
      <c r="I452"/>
      <c r="J452"/>
      <c r="K452"/>
      <c r="L452"/>
      <c r="M452"/>
    </row>
    <row r="453" spans="7:13" x14ac:dyDescent="0.25">
      <c r="G453" s="89"/>
      <c r="H453"/>
      <c r="I453"/>
      <c r="J453"/>
      <c r="K453"/>
      <c r="L453"/>
      <c r="M453"/>
    </row>
    <row r="454" spans="7:13" x14ac:dyDescent="0.25">
      <c r="G454" s="98"/>
      <c r="H454"/>
      <c r="I454"/>
      <c r="J454"/>
      <c r="K454"/>
      <c r="L454"/>
      <c r="M454"/>
    </row>
    <row r="455" spans="7:13" x14ac:dyDescent="0.25">
      <c r="G455"/>
      <c r="H455"/>
      <c r="I455"/>
      <c r="J455"/>
      <c r="K455"/>
      <c r="L455"/>
      <c r="M455"/>
    </row>
    <row r="456" spans="7:13" x14ac:dyDescent="0.25">
      <c r="G456" s="99"/>
      <c r="H456"/>
      <c r="I456"/>
      <c r="J456"/>
      <c r="K456"/>
      <c r="L456"/>
      <c r="M456"/>
    </row>
    <row r="457" spans="7:13" x14ac:dyDescent="0.25">
      <c r="G457" s="99"/>
      <c r="H457"/>
      <c r="I457"/>
      <c r="J457"/>
      <c r="K457"/>
      <c r="L457"/>
      <c r="M457"/>
    </row>
    <row r="458" spans="7:13" x14ac:dyDescent="0.25">
      <c r="G458" s="99"/>
      <c r="H458"/>
      <c r="I458"/>
      <c r="J458"/>
      <c r="K458"/>
      <c r="L458"/>
      <c r="M458"/>
    </row>
    <row r="459" spans="7:13" x14ac:dyDescent="0.25">
      <c r="G459" s="89"/>
      <c r="H459"/>
      <c r="I459"/>
      <c r="J459"/>
      <c r="K459"/>
      <c r="L459"/>
      <c r="M459"/>
    </row>
    <row r="460" spans="7:13" x14ac:dyDescent="0.25">
      <c r="G460" s="94"/>
      <c r="H460"/>
      <c r="I460"/>
      <c r="J460"/>
      <c r="K460"/>
      <c r="L460"/>
      <c r="M460"/>
    </row>
    <row r="461" spans="7:13" x14ac:dyDescent="0.25">
      <c r="G461" s="89"/>
      <c r="H461"/>
      <c r="I461"/>
      <c r="J461"/>
      <c r="K461"/>
      <c r="L461"/>
      <c r="M461"/>
    </row>
    <row r="462" spans="7:13" x14ac:dyDescent="0.25">
      <c r="G462" s="89"/>
      <c r="H462"/>
      <c r="I462"/>
      <c r="J462"/>
      <c r="K462"/>
      <c r="L462"/>
      <c r="M462"/>
    </row>
    <row r="463" spans="7:13" x14ac:dyDescent="0.25">
      <c r="G463" s="89"/>
      <c r="H463"/>
      <c r="I463"/>
      <c r="J463"/>
      <c r="K463"/>
      <c r="L463"/>
      <c r="M463"/>
    </row>
    <row r="464" spans="7:13" x14ac:dyDescent="0.25">
      <c r="G464" s="89"/>
      <c r="H464"/>
      <c r="I464"/>
      <c r="J464"/>
      <c r="K464"/>
      <c r="L464"/>
      <c r="M464"/>
    </row>
    <row r="465" spans="7:13" x14ac:dyDescent="0.25">
      <c r="G465" s="98"/>
      <c r="H465"/>
      <c r="I465"/>
      <c r="J465"/>
      <c r="K465"/>
      <c r="L465"/>
      <c r="M465"/>
    </row>
    <row r="466" spans="7:13" x14ac:dyDescent="0.25">
      <c r="G466"/>
      <c r="H466"/>
      <c r="I466"/>
      <c r="J466"/>
      <c r="K466"/>
      <c r="L466"/>
      <c r="M466"/>
    </row>
    <row r="467" spans="7:13" x14ac:dyDescent="0.25">
      <c r="G467" s="99"/>
      <c r="H467"/>
      <c r="I467"/>
      <c r="J467"/>
      <c r="K467"/>
      <c r="L467"/>
      <c r="M467"/>
    </row>
    <row r="468" spans="7:13" x14ac:dyDescent="0.25">
      <c r="G468" s="114"/>
      <c r="H468"/>
      <c r="I468"/>
      <c r="J468"/>
      <c r="K468"/>
      <c r="L468"/>
      <c r="M468"/>
    </row>
    <row r="469" spans="7:13" x14ac:dyDescent="0.25">
      <c r="G469" s="89"/>
      <c r="H469"/>
      <c r="I469"/>
      <c r="J469"/>
      <c r="K469"/>
      <c r="L469"/>
      <c r="M469"/>
    </row>
    <row r="470" spans="7:13" x14ac:dyDescent="0.25">
      <c r="G470" s="98"/>
      <c r="H470"/>
      <c r="I470"/>
      <c r="J470"/>
      <c r="K470"/>
      <c r="L470"/>
      <c r="M470"/>
    </row>
    <row r="471" spans="7:13" x14ac:dyDescent="0.25">
      <c r="G471"/>
      <c r="H471"/>
      <c r="I471"/>
      <c r="J471"/>
      <c r="K471"/>
      <c r="L471"/>
      <c r="M471"/>
    </row>
    <row r="472" spans="7:13" x14ac:dyDescent="0.25">
      <c r="G472" s="123"/>
      <c r="H472"/>
      <c r="I472"/>
      <c r="J472"/>
      <c r="K472"/>
      <c r="L472"/>
      <c r="M472"/>
    </row>
    <row r="473" spans="7:13" x14ac:dyDescent="0.25">
      <c r="G473" s="123"/>
      <c r="H473"/>
      <c r="I473"/>
      <c r="J473"/>
      <c r="K473"/>
      <c r="L473"/>
      <c r="M473"/>
    </row>
    <row r="474" spans="7:13" x14ac:dyDescent="0.25">
      <c r="G474" s="151"/>
      <c r="H474"/>
      <c r="I474"/>
      <c r="J474"/>
      <c r="K474"/>
      <c r="L474"/>
      <c r="M474"/>
    </row>
    <row r="475" spans="7:13" x14ac:dyDescent="0.25">
      <c r="G475" s="152"/>
      <c r="H475"/>
      <c r="I475"/>
      <c r="J475"/>
      <c r="K475"/>
      <c r="L475"/>
      <c r="M475"/>
    </row>
    <row r="476" spans="7:13" x14ac:dyDescent="0.25">
      <c r="G476" s="90"/>
      <c r="H476"/>
      <c r="I476"/>
      <c r="J476"/>
      <c r="K476"/>
      <c r="L476"/>
      <c r="M476"/>
    </row>
    <row r="477" spans="7:13" x14ac:dyDescent="0.25">
      <c r="G477" s="153"/>
      <c r="H477"/>
      <c r="I477"/>
      <c r="J477"/>
      <c r="K477"/>
      <c r="L477"/>
      <c r="M477"/>
    </row>
    <row r="478" spans="7:13" x14ac:dyDescent="0.25">
      <c r="G478"/>
      <c r="H478"/>
      <c r="I478"/>
      <c r="J478"/>
      <c r="K478"/>
      <c r="L478"/>
      <c r="M478"/>
    </row>
    <row r="479" spans="7:13" ht="19.5" x14ac:dyDescent="0.25">
      <c r="G479" s="88"/>
      <c r="H479"/>
      <c r="I479"/>
      <c r="J479"/>
      <c r="K479"/>
      <c r="L479"/>
      <c r="M479"/>
    </row>
    <row r="480" spans="7:13" x14ac:dyDescent="0.25">
      <c r="G480" s="89"/>
      <c r="H480"/>
      <c r="I480"/>
      <c r="J480"/>
      <c r="K480"/>
      <c r="L480"/>
      <c r="M480"/>
    </row>
    <row r="481" spans="7:13" x14ac:dyDescent="0.25">
      <c r="G481" s="89"/>
      <c r="H481"/>
      <c r="I481"/>
      <c r="J481"/>
      <c r="K481"/>
      <c r="L481"/>
      <c r="M481"/>
    </row>
    <row r="482" spans="7:13" x14ac:dyDescent="0.25">
      <c r="G482" s="89"/>
      <c r="H482"/>
      <c r="I482"/>
      <c r="J482"/>
      <c r="K482"/>
      <c r="L482"/>
      <c r="M482"/>
    </row>
    <row r="483" spans="7:13" x14ac:dyDescent="0.25">
      <c r="G483" s="89"/>
      <c r="H483"/>
      <c r="I483"/>
      <c r="J483"/>
      <c r="K483"/>
      <c r="L483"/>
      <c r="M483"/>
    </row>
    <row r="484" spans="7:13" x14ac:dyDescent="0.25">
      <c r="G484" s="89"/>
      <c r="H484"/>
      <c r="I484"/>
      <c r="J484"/>
      <c r="K484"/>
      <c r="L484"/>
      <c r="M484"/>
    </row>
    <row r="485" spans="7:13" x14ac:dyDescent="0.25">
      <c r="G485" s="89"/>
      <c r="H485"/>
      <c r="I485"/>
      <c r="J485"/>
      <c r="K485"/>
      <c r="L485"/>
      <c r="M485"/>
    </row>
    <row r="486" spans="7:13" x14ac:dyDescent="0.25">
      <c r="G486" s="89"/>
      <c r="H486"/>
      <c r="I486"/>
      <c r="J486"/>
      <c r="K486"/>
      <c r="L486"/>
      <c r="M486"/>
    </row>
    <row r="487" spans="7:13" x14ac:dyDescent="0.25">
      <c r="G487" s="89"/>
      <c r="H487"/>
      <c r="I487"/>
      <c r="J487"/>
      <c r="K487"/>
      <c r="L487"/>
      <c r="M487"/>
    </row>
    <row r="488" spans="7:13" x14ac:dyDescent="0.25">
      <c r="G488"/>
      <c r="H488"/>
      <c r="I488"/>
      <c r="J488"/>
      <c r="K488"/>
      <c r="L488"/>
      <c r="M488"/>
    </row>
    <row r="489" spans="7:13" x14ac:dyDescent="0.25">
      <c r="G489" s="89"/>
      <c r="H489"/>
      <c r="I489"/>
      <c r="J489"/>
      <c r="K489"/>
      <c r="L489"/>
      <c r="M489"/>
    </row>
    <row r="490" spans="7:13" ht="20.25" thickBot="1" x14ac:dyDescent="0.3">
      <c r="G490" s="88"/>
      <c r="H490"/>
      <c r="I490"/>
      <c r="J490"/>
      <c r="K490"/>
      <c r="L490"/>
      <c r="M490"/>
    </row>
    <row r="491" spans="7:13" ht="15.75" thickBot="1" x14ac:dyDescent="0.3">
      <c r="G491" s="154"/>
      <c r="H491"/>
      <c r="I491"/>
      <c r="J491"/>
      <c r="K491"/>
      <c r="L491"/>
      <c r="M491"/>
    </row>
    <row r="492" spans="7:13" ht="15.75" thickBot="1" x14ac:dyDescent="0.3">
      <c r="G492" s="155"/>
      <c r="H492"/>
      <c r="I492"/>
      <c r="J492"/>
      <c r="K492"/>
      <c r="L492"/>
      <c r="M492"/>
    </row>
    <row r="493" spans="7:13" ht="15.75" thickBot="1" x14ac:dyDescent="0.3">
      <c r="G493" s="155"/>
      <c r="H493"/>
      <c r="I493"/>
      <c r="J493"/>
      <c r="K493"/>
      <c r="L493"/>
      <c r="M493"/>
    </row>
    <row r="494" spans="7:13" ht="15.75" thickBot="1" x14ac:dyDescent="0.3">
      <c r="G494" s="155"/>
      <c r="H494"/>
      <c r="I494"/>
      <c r="J494"/>
      <c r="K494"/>
      <c r="L494"/>
      <c r="M494"/>
    </row>
    <row r="495" spans="7:13" ht="15.75" thickBot="1" x14ac:dyDescent="0.3">
      <c r="G495" s="156"/>
      <c r="H495"/>
      <c r="I495"/>
      <c r="J495"/>
      <c r="K495"/>
      <c r="L495"/>
      <c r="M495"/>
    </row>
    <row r="496" spans="7:13" ht="15.75" thickBot="1" x14ac:dyDescent="0.3">
      <c r="G496" s="156"/>
      <c r="H496"/>
      <c r="I496"/>
      <c r="J496"/>
      <c r="K496"/>
      <c r="L496"/>
      <c r="M496"/>
    </row>
    <row r="497" spans="7:13" ht="15.75" thickBot="1" x14ac:dyDescent="0.3">
      <c r="G497" s="156"/>
      <c r="H497"/>
      <c r="I497"/>
      <c r="J497"/>
      <c r="K497"/>
      <c r="L497"/>
      <c r="M497"/>
    </row>
    <row r="498" spans="7:13" ht="15.75" thickBot="1" x14ac:dyDescent="0.3">
      <c r="G498" s="156"/>
      <c r="H498"/>
      <c r="I498"/>
      <c r="J498"/>
      <c r="K498"/>
      <c r="L498"/>
      <c r="M498"/>
    </row>
    <row r="499" spans="7:13" ht="15.75" thickBot="1" x14ac:dyDescent="0.3">
      <c r="G499" s="156"/>
      <c r="H499"/>
      <c r="I499"/>
      <c r="J499"/>
      <c r="K499"/>
      <c r="L499"/>
      <c r="M499"/>
    </row>
    <row r="500" spans="7:13" ht="15.75" thickBot="1" x14ac:dyDescent="0.3">
      <c r="G500" s="156"/>
      <c r="H500"/>
      <c r="I500"/>
      <c r="J500"/>
      <c r="K500"/>
      <c r="L500"/>
      <c r="M500"/>
    </row>
    <row r="501" spans="7:13" ht="15.75" thickBot="1" x14ac:dyDescent="0.3">
      <c r="G501" s="156"/>
      <c r="H501"/>
      <c r="I501"/>
      <c r="J501"/>
      <c r="K501"/>
      <c r="L501"/>
      <c r="M501"/>
    </row>
    <row r="502" spans="7:13" ht="15.75" thickBot="1" x14ac:dyDescent="0.3">
      <c r="G502" s="155"/>
      <c r="H502"/>
      <c r="I502"/>
      <c r="J502"/>
      <c r="K502"/>
      <c r="L502"/>
      <c r="M502"/>
    </row>
    <row r="503" spans="7:13" ht="15.75" thickBot="1" x14ac:dyDescent="0.3">
      <c r="G503" s="156"/>
      <c r="H503"/>
      <c r="I503"/>
      <c r="J503"/>
      <c r="K503"/>
      <c r="L503"/>
      <c r="M503"/>
    </row>
    <row r="504" spans="7:13" ht="15.75" thickBot="1" x14ac:dyDescent="0.3">
      <c r="G504" s="155"/>
      <c r="H504"/>
      <c r="I504"/>
      <c r="J504"/>
      <c r="K504"/>
      <c r="L504"/>
      <c r="M504"/>
    </row>
    <row r="505" spans="7:13" ht="15.75" thickBot="1" x14ac:dyDescent="0.3">
      <c r="G505" s="156"/>
      <c r="H505"/>
      <c r="I505"/>
      <c r="J505"/>
      <c r="K505"/>
      <c r="L505"/>
      <c r="M505"/>
    </row>
    <row r="506" spans="7:13" ht="15.75" thickBot="1" x14ac:dyDescent="0.3">
      <c r="G506" s="155"/>
      <c r="H506"/>
      <c r="I506"/>
      <c r="J506"/>
      <c r="K506"/>
      <c r="L506"/>
      <c r="M506"/>
    </row>
    <row r="507" spans="7:13" ht="15.75" thickBot="1" x14ac:dyDescent="0.3">
      <c r="G507" s="155"/>
      <c r="H507"/>
      <c r="I507"/>
      <c r="J507"/>
      <c r="K507"/>
      <c r="L507"/>
      <c r="M507"/>
    </row>
    <row r="508" spans="7:13" ht="15.75" thickBot="1" x14ac:dyDescent="0.3">
      <c r="G508" s="155"/>
      <c r="H508"/>
      <c r="I508"/>
      <c r="J508"/>
      <c r="K508"/>
      <c r="L508"/>
      <c r="M508"/>
    </row>
    <row r="509" spans="7:13" ht="15.75" thickBot="1" x14ac:dyDescent="0.3">
      <c r="G509" s="155"/>
      <c r="H509"/>
      <c r="I509"/>
      <c r="J509"/>
      <c r="K509"/>
      <c r="L509"/>
      <c r="M509"/>
    </row>
    <row r="510" spans="7:13" ht="15.75" thickBot="1" x14ac:dyDescent="0.3">
      <c r="G510" s="155"/>
      <c r="H510"/>
      <c r="I510"/>
      <c r="J510"/>
      <c r="K510"/>
      <c r="L510"/>
      <c r="M510"/>
    </row>
    <row r="511" spans="7:13" ht="15.75" thickBot="1" x14ac:dyDescent="0.3">
      <c r="G511" s="155"/>
      <c r="H511"/>
      <c r="I511"/>
      <c r="J511"/>
      <c r="K511"/>
      <c r="L511"/>
      <c r="M511"/>
    </row>
    <row r="512" spans="7:13" ht="15.75" thickBot="1" x14ac:dyDescent="0.3">
      <c r="G512" s="156"/>
      <c r="H512"/>
      <c r="I512"/>
      <c r="J512"/>
      <c r="K512"/>
      <c r="L512"/>
      <c r="M512"/>
    </row>
    <row r="513" spans="7:13" ht="15.75" thickBot="1" x14ac:dyDescent="0.3">
      <c r="G513" s="156"/>
      <c r="H513"/>
      <c r="I513"/>
      <c r="J513"/>
      <c r="K513"/>
      <c r="L513"/>
      <c r="M513"/>
    </row>
    <row r="514" spans="7:13" ht="15.75" thickBot="1" x14ac:dyDescent="0.3">
      <c r="G514" s="156"/>
      <c r="H514"/>
      <c r="I514"/>
      <c r="J514"/>
      <c r="K514"/>
      <c r="L514"/>
      <c r="M514"/>
    </row>
    <row r="515" spans="7:13" ht="15.75" thickBot="1" x14ac:dyDescent="0.3">
      <c r="G515" s="156"/>
      <c r="H515"/>
      <c r="I515"/>
      <c r="J515"/>
      <c r="K515"/>
      <c r="L515"/>
      <c r="M515"/>
    </row>
    <row r="516" spans="7:13" ht="15.75" thickBot="1" x14ac:dyDescent="0.3">
      <c r="G516" s="156"/>
      <c r="H516"/>
      <c r="I516"/>
      <c r="J516"/>
      <c r="K516"/>
      <c r="L516"/>
      <c r="M516"/>
    </row>
    <row r="517" spans="7:13" ht="15.75" thickBot="1" x14ac:dyDescent="0.3">
      <c r="G517" s="156"/>
      <c r="H517"/>
      <c r="I517"/>
      <c r="J517"/>
      <c r="K517"/>
      <c r="L517"/>
      <c r="M517"/>
    </row>
    <row r="518" spans="7:13" ht="15.75" thickBot="1" x14ac:dyDescent="0.3">
      <c r="G518" s="155"/>
      <c r="H518"/>
      <c r="I518"/>
      <c r="J518"/>
      <c r="K518"/>
      <c r="L518"/>
      <c r="M518"/>
    </row>
    <row r="519" spans="7:13" ht="15.75" thickBot="1" x14ac:dyDescent="0.3">
      <c r="G519" s="155"/>
      <c r="H519"/>
      <c r="I519"/>
      <c r="J519"/>
      <c r="K519"/>
      <c r="L519"/>
      <c r="M519"/>
    </row>
    <row r="520" spans="7:13" ht="15.75" thickBot="1" x14ac:dyDescent="0.3">
      <c r="G520" s="156"/>
      <c r="H520"/>
      <c r="I520"/>
      <c r="J520"/>
      <c r="K520"/>
      <c r="L520"/>
      <c r="M520"/>
    </row>
    <row r="521" spans="7:13" ht="15.75" thickBot="1" x14ac:dyDescent="0.3">
      <c r="G521" s="156"/>
      <c r="H521"/>
      <c r="I521"/>
      <c r="J521"/>
      <c r="K521"/>
      <c r="L521"/>
      <c r="M521"/>
    </row>
    <row r="522" spans="7:13" ht="15.75" thickBot="1" x14ac:dyDescent="0.3">
      <c r="G522" s="156"/>
      <c r="H522"/>
      <c r="I522"/>
      <c r="J522"/>
      <c r="K522"/>
      <c r="L522"/>
      <c r="M522"/>
    </row>
    <row r="523" spans="7:13" ht="15.75" thickBot="1" x14ac:dyDescent="0.3">
      <c r="G523" s="156"/>
      <c r="H523"/>
      <c r="I523"/>
      <c r="J523"/>
      <c r="K523"/>
      <c r="L523"/>
      <c r="M523"/>
    </row>
    <row r="524" spans="7:13" ht="15.75" thickBot="1" x14ac:dyDescent="0.3">
      <c r="G524" s="155"/>
      <c r="H524"/>
      <c r="I524"/>
      <c r="J524"/>
      <c r="K524"/>
      <c r="L524"/>
      <c r="M524"/>
    </row>
    <row r="525" spans="7:13" ht="15.75" thickBot="1" x14ac:dyDescent="0.3">
      <c r="G525" s="155"/>
      <c r="H525"/>
      <c r="I525"/>
      <c r="J525"/>
      <c r="K525"/>
      <c r="L525"/>
      <c r="M525"/>
    </row>
    <row r="526" spans="7:13" ht="15.75" thickBot="1" x14ac:dyDescent="0.3">
      <c r="G526" s="155"/>
      <c r="H526"/>
      <c r="I526"/>
      <c r="J526"/>
      <c r="K526"/>
      <c r="L526"/>
      <c r="M526"/>
    </row>
    <row r="527" spans="7:13" ht="15.75" thickBot="1" x14ac:dyDescent="0.3">
      <c r="G527" s="155"/>
      <c r="H527"/>
      <c r="I527"/>
      <c r="J527"/>
      <c r="K527"/>
      <c r="L527"/>
      <c r="M527"/>
    </row>
    <row r="528" spans="7:13" ht="15.75" thickBot="1" x14ac:dyDescent="0.3">
      <c r="G528" s="155"/>
      <c r="H528"/>
      <c r="I528"/>
      <c r="J528"/>
      <c r="K528"/>
      <c r="L528"/>
      <c r="M528"/>
    </row>
    <row r="529" spans="7:13" ht="15.75" thickBot="1" x14ac:dyDescent="0.3">
      <c r="G529" s="156"/>
      <c r="H529"/>
      <c r="I529"/>
      <c r="J529"/>
      <c r="K529"/>
      <c r="L529"/>
      <c r="M529"/>
    </row>
    <row r="530" spans="7:13" ht="15.75" thickBot="1" x14ac:dyDescent="0.3">
      <c r="G530" s="156"/>
      <c r="H530"/>
      <c r="I530"/>
      <c r="J530"/>
      <c r="K530"/>
      <c r="L530"/>
      <c r="M530"/>
    </row>
    <row r="531" spans="7:13" ht="15.75" thickBot="1" x14ac:dyDescent="0.3">
      <c r="G531" s="156"/>
      <c r="H531"/>
      <c r="I531"/>
      <c r="J531"/>
      <c r="K531"/>
      <c r="L531"/>
      <c r="M531"/>
    </row>
    <row r="532" spans="7:13" ht="15.75" thickBot="1" x14ac:dyDescent="0.3">
      <c r="G532" s="156"/>
      <c r="H532"/>
      <c r="I532"/>
      <c r="J532"/>
      <c r="K532"/>
      <c r="L532"/>
      <c r="M532"/>
    </row>
    <row r="533" spans="7:13" ht="15.75" thickBot="1" x14ac:dyDescent="0.3">
      <c r="G533" s="155"/>
      <c r="H533"/>
      <c r="I533"/>
      <c r="J533"/>
      <c r="K533"/>
      <c r="L533"/>
      <c r="M533"/>
    </row>
    <row r="534" spans="7:13" ht="15.75" thickBot="1" x14ac:dyDescent="0.3">
      <c r="G534" s="156"/>
      <c r="H534"/>
      <c r="I534"/>
      <c r="J534"/>
      <c r="K534"/>
      <c r="L534"/>
      <c r="M534"/>
    </row>
    <row r="535" spans="7:13" ht="15.75" thickBot="1" x14ac:dyDescent="0.3">
      <c r="G535" s="156"/>
      <c r="H535"/>
      <c r="I535"/>
      <c r="J535"/>
      <c r="K535"/>
      <c r="L535"/>
      <c r="M535"/>
    </row>
    <row r="536" spans="7:13" ht="15.75" thickBot="1" x14ac:dyDescent="0.3">
      <c r="G536" s="156"/>
      <c r="H536"/>
      <c r="I536"/>
      <c r="J536"/>
      <c r="K536"/>
      <c r="L536"/>
      <c r="M536"/>
    </row>
    <row r="537" spans="7:13" ht="15.75" thickBot="1" x14ac:dyDescent="0.3">
      <c r="G537" s="156"/>
      <c r="H537"/>
      <c r="I537"/>
      <c r="J537"/>
      <c r="K537"/>
      <c r="L537"/>
      <c r="M537"/>
    </row>
    <row r="538" spans="7:13" ht="15.75" thickBot="1" x14ac:dyDescent="0.3">
      <c r="G538" s="155"/>
      <c r="H538"/>
      <c r="I538"/>
      <c r="J538"/>
      <c r="K538"/>
      <c r="L538"/>
      <c r="M538"/>
    </row>
    <row r="539" spans="7:13" ht="15.75" thickBot="1" x14ac:dyDescent="0.3">
      <c r="G539" s="155"/>
      <c r="H539"/>
      <c r="I539"/>
      <c r="J539"/>
      <c r="K539"/>
      <c r="L539"/>
      <c r="M539"/>
    </row>
    <row r="540" spans="7:13" ht="15.75" thickBot="1" x14ac:dyDescent="0.3">
      <c r="G540" s="155"/>
      <c r="H540"/>
      <c r="I540"/>
      <c r="J540"/>
      <c r="K540"/>
      <c r="L540"/>
      <c r="M540"/>
    </row>
    <row r="541" spans="7:13" ht="15.75" thickBot="1" x14ac:dyDescent="0.3">
      <c r="G541" s="155"/>
      <c r="H541"/>
      <c r="I541"/>
      <c r="J541"/>
      <c r="K541"/>
      <c r="L541"/>
      <c r="M541"/>
    </row>
    <row r="542" spans="7:13" ht="15.75" thickBot="1" x14ac:dyDescent="0.3">
      <c r="G542" s="155"/>
      <c r="H542"/>
      <c r="I542"/>
      <c r="J542"/>
      <c r="K542"/>
      <c r="L542"/>
      <c r="M542"/>
    </row>
    <row r="543" spans="7:13" ht="15.75" thickBot="1" x14ac:dyDescent="0.3">
      <c r="G543" s="156"/>
      <c r="H543"/>
      <c r="I543"/>
      <c r="J543"/>
      <c r="K543"/>
      <c r="L543"/>
      <c r="M543"/>
    </row>
    <row r="544" spans="7:13" x14ac:dyDescent="0.25">
      <c r="G544" s="157"/>
      <c r="H544"/>
      <c r="I544"/>
      <c r="J544"/>
      <c r="K544"/>
      <c r="L544"/>
      <c r="M544"/>
    </row>
    <row r="545" spans="7:13" x14ac:dyDescent="0.25">
      <c r="G545"/>
      <c r="H545"/>
      <c r="I545"/>
      <c r="J545"/>
      <c r="K545"/>
      <c r="L545"/>
      <c r="M545"/>
    </row>
    <row r="546" spans="7:13" x14ac:dyDescent="0.25">
      <c r="G546" s="157"/>
      <c r="H546"/>
      <c r="I546"/>
      <c r="J546"/>
      <c r="K546"/>
      <c r="L546"/>
      <c r="M546"/>
    </row>
    <row r="547" spans="7:13" ht="19.5" x14ac:dyDescent="0.25">
      <c r="G547" s="158"/>
      <c r="H547"/>
      <c r="I547"/>
      <c r="J547"/>
      <c r="K547"/>
      <c r="L547"/>
      <c r="M547"/>
    </row>
    <row r="548" spans="7:13" x14ac:dyDescent="0.25">
      <c r="G548" s="84"/>
      <c r="H548" s="84"/>
      <c r="I548"/>
      <c r="J548"/>
      <c r="K548"/>
      <c r="L548"/>
      <c r="M548"/>
    </row>
    <row r="549" spans="7:13" x14ac:dyDescent="0.25">
      <c r="G549" s="84"/>
      <c r="H549" s="84"/>
      <c r="I549"/>
      <c r="J549"/>
      <c r="K549"/>
      <c r="L549"/>
      <c r="M549"/>
    </row>
    <row r="550" spans="7:13" x14ac:dyDescent="0.25">
      <c r="G550" s="84"/>
      <c r="H550" s="84"/>
      <c r="I550"/>
      <c r="J550"/>
      <c r="K550"/>
      <c r="L550"/>
      <c r="M550"/>
    </row>
    <row r="551" spans="7:13" x14ac:dyDescent="0.25">
      <c r="G551" s="84"/>
      <c r="H551" s="84"/>
      <c r="I551"/>
      <c r="J551"/>
      <c r="K551"/>
      <c r="L551"/>
      <c r="M551"/>
    </row>
    <row r="552" spans="7:13" x14ac:dyDescent="0.25">
      <c r="G552" s="84"/>
      <c r="H552" s="84"/>
      <c r="I552"/>
      <c r="J552"/>
      <c r="K552"/>
      <c r="L552"/>
      <c r="M552"/>
    </row>
    <row r="553" spans="7:13" x14ac:dyDescent="0.25">
      <c r="G553" s="84"/>
      <c r="H553" s="84"/>
      <c r="I553"/>
      <c r="J553"/>
      <c r="K553"/>
      <c r="L553"/>
      <c r="M553"/>
    </row>
    <row r="554" spans="7:13" x14ac:dyDescent="0.25">
      <c r="G554" s="84"/>
      <c r="H554" s="84"/>
      <c r="I554"/>
      <c r="J554"/>
      <c r="K554"/>
      <c r="L554"/>
      <c r="M554"/>
    </row>
    <row r="555" spans="7:13" x14ac:dyDescent="0.25">
      <c r="G555" s="84"/>
      <c r="H555" s="84"/>
      <c r="I555"/>
      <c r="J555"/>
      <c r="K555"/>
      <c r="L555"/>
      <c r="M555"/>
    </row>
    <row r="556" spans="7:13" x14ac:dyDescent="0.25">
      <c r="G556" s="84"/>
      <c r="H556" s="84"/>
      <c r="I556"/>
      <c r="J556"/>
      <c r="K556"/>
      <c r="L556"/>
      <c r="M556"/>
    </row>
    <row r="557" spans="7:13" x14ac:dyDescent="0.25">
      <c r="G557" s="84"/>
      <c r="H557" s="84"/>
      <c r="I557"/>
      <c r="J557"/>
      <c r="K557"/>
      <c r="L557"/>
      <c r="M557"/>
    </row>
    <row r="558" spans="7:13" x14ac:dyDescent="0.25">
      <c r="G558" s="84"/>
      <c r="H558" s="84"/>
      <c r="I558"/>
      <c r="J558"/>
      <c r="K558"/>
      <c r="L558"/>
      <c r="M558"/>
    </row>
    <row r="559" spans="7:13" x14ac:dyDescent="0.25">
      <c r="G559" s="157"/>
      <c r="H559"/>
      <c r="I559"/>
      <c r="J559"/>
      <c r="K559"/>
      <c r="L559"/>
      <c r="M559"/>
    </row>
    <row r="560" spans="7:13" ht="19.5" x14ac:dyDescent="0.25">
      <c r="G560" s="158"/>
      <c r="H560"/>
      <c r="I560"/>
      <c r="J560"/>
      <c r="K560"/>
      <c r="L560"/>
      <c r="M560"/>
    </row>
    <row r="561" spans="7:13" x14ac:dyDescent="0.25">
      <c r="G561" s="84"/>
      <c r="H561" s="84"/>
      <c r="I561"/>
      <c r="J561"/>
      <c r="K561"/>
      <c r="L561"/>
      <c r="M561"/>
    </row>
    <row r="562" spans="7:13" x14ac:dyDescent="0.25">
      <c r="G562" s="84"/>
      <c r="H562" s="84"/>
      <c r="I562"/>
      <c r="J562"/>
      <c r="K562"/>
      <c r="L562"/>
      <c r="M562"/>
    </row>
    <row r="563" spans="7:13" x14ac:dyDescent="0.25">
      <c r="G563" s="84"/>
      <c r="H563" s="84"/>
      <c r="I563"/>
      <c r="J563"/>
      <c r="K563"/>
      <c r="L563"/>
      <c r="M563"/>
    </row>
    <row r="564" spans="7:13" x14ac:dyDescent="0.25">
      <c r="G564" s="84"/>
      <c r="H564" s="84"/>
      <c r="I564"/>
      <c r="J564"/>
      <c r="K564"/>
      <c r="L564"/>
      <c r="M564"/>
    </row>
    <row r="565" spans="7:13" x14ac:dyDescent="0.25">
      <c r="G565" s="84"/>
      <c r="H565" s="84"/>
      <c r="I565"/>
      <c r="J565"/>
      <c r="K565"/>
      <c r="L565"/>
      <c r="M565"/>
    </row>
    <row r="566" spans="7:13" x14ac:dyDescent="0.25">
      <c r="G566" s="84"/>
      <c r="H566" s="84"/>
      <c r="I566"/>
      <c r="J566"/>
      <c r="K566"/>
      <c r="L566"/>
      <c r="M566"/>
    </row>
    <row r="567" spans="7:13" x14ac:dyDescent="0.25">
      <c r="G567" s="84"/>
      <c r="H567" s="84"/>
      <c r="I567"/>
      <c r="J567"/>
      <c r="K567"/>
      <c r="L567"/>
      <c r="M567"/>
    </row>
    <row r="568" spans="7:13" x14ac:dyDescent="0.25">
      <c r="G568" s="84"/>
      <c r="H568" s="84"/>
      <c r="I568"/>
      <c r="J568"/>
      <c r="K568"/>
      <c r="L568"/>
      <c r="M568"/>
    </row>
    <row r="569" spans="7:13" x14ac:dyDescent="0.25">
      <c r="G569" s="84"/>
      <c r="H569" s="84"/>
      <c r="I569"/>
      <c r="J569"/>
      <c r="K569"/>
      <c r="L569"/>
      <c r="M569"/>
    </row>
    <row r="570" spans="7:13" x14ac:dyDescent="0.25">
      <c r="G570" s="84"/>
      <c r="H570" s="84"/>
      <c r="I570"/>
      <c r="J570"/>
      <c r="K570"/>
      <c r="L570"/>
      <c r="M570"/>
    </row>
    <row r="571" spans="7:13" x14ac:dyDescent="0.25">
      <c r="G571" s="84"/>
      <c r="H571" s="84"/>
      <c r="I571"/>
      <c r="J571"/>
      <c r="K571"/>
      <c r="L571"/>
      <c r="M571"/>
    </row>
    <row r="572" spans="7:13" x14ac:dyDescent="0.25">
      <c r="G572" s="84"/>
      <c r="H572" s="84"/>
      <c r="I572"/>
      <c r="J572"/>
      <c r="K572"/>
      <c r="L572"/>
      <c r="M572"/>
    </row>
    <row r="573" spans="7:13" x14ac:dyDescent="0.25">
      <c r="G573" s="84"/>
      <c r="H573" s="84"/>
      <c r="I573"/>
      <c r="J573"/>
      <c r="K573"/>
      <c r="L573"/>
      <c r="M573"/>
    </row>
    <row r="574" spans="7:13" x14ac:dyDescent="0.25">
      <c r="G574" s="84"/>
      <c r="H574" s="84"/>
      <c r="I574"/>
      <c r="J574"/>
      <c r="K574"/>
      <c r="L574"/>
      <c r="M574"/>
    </row>
    <row r="575" spans="7:13" x14ac:dyDescent="0.25">
      <c r="G575" s="84"/>
      <c r="H575" s="84"/>
      <c r="I575"/>
      <c r="J575"/>
      <c r="K575"/>
      <c r="L575"/>
      <c r="M575"/>
    </row>
    <row r="576" spans="7:13" x14ac:dyDescent="0.25">
      <c r="G576" s="84"/>
      <c r="H576" s="84"/>
      <c r="I576"/>
      <c r="J576"/>
      <c r="K576"/>
      <c r="L576"/>
      <c r="M576"/>
    </row>
    <row r="577" spans="7:13" x14ac:dyDescent="0.25">
      <c r="G577" s="84"/>
      <c r="H577" s="84"/>
      <c r="I577"/>
      <c r="J577"/>
      <c r="K577"/>
      <c r="L577"/>
      <c r="M577"/>
    </row>
    <row r="578" spans="7:13" x14ac:dyDescent="0.25">
      <c r="G578" s="84"/>
      <c r="H578" s="84"/>
      <c r="I578"/>
      <c r="J578"/>
      <c r="K578"/>
      <c r="L578"/>
      <c r="M578"/>
    </row>
    <row r="579" spans="7:13" x14ac:dyDescent="0.25">
      <c r="G579" s="84"/>
      <c r="H579" s="84"/>
      <c r="I579"/>
      <c r="J579"/>
      <c r="K579"/>
      <c r="L579"/>
      <c r="M579"/>
    </row>
    <row r="580" spans="7:13" x14ac:dyDescent="0.25">
      <c r="G580" s="84"/>
      <c r="H580" s="84"/>
      <c r="I580"/>
      <c r="J580"/>
      <c r="K580"/>
      <c r="L580"/>
      <c r="M580"/>
    </row>
    <row r="581" spans="7:13" x14ac:dyDescent="0.25">
      <c r="G581" s="159"/>
      <c r="H581"/>
      <c r="I581"/>
      <c r="J581"/>
      <c r="K581"/>
      <c r="L581"/>
      <c r="M581"/>
    </row>
    <row r="582" spans="7:13" x14ac:dyDescent="0.25">
      <c r="G582"/>
      <c r="H582"/>
      <c r="I582"/>
      <c r="J582"/>
      <c r="K582"/>
      <c r="L582"/>
      <c r="M582"/>
    </row>
    <row r="583" spans="7:13" x14ac:dyDescent="0.25">
      <c r="G583"/>
      <c r="H583"/>
      <c r="I583"/>
      <c r="J583"/>
      <c r="K583"/>
      <c r="L583"/>
      <c r="M583"/>
    </row>
    <row r="584" spans="7:13" x14ac:dyDescent="0.25">
      <c r="G584" s="92"/>
      <c r="H584"/>
      <c r="I584"/>
      <c r="J584"/>
      <c r="K584"/>
      <c r="L584"/>
      <c r="M584"/>
    </row>
    <row r="585" spans="7:13" x14ac:dyDescent="0.25">
      <c r="G585" s="92"/>
      <c r="H585"/>
      <c r="I585"/>
      <c r="J585"/>
      <c r="K585"/>
      <c r="L585"/>
      <c r="M585"/>
    </row>
    <row r="586" spans="7:13" x14ac:dyDescent="0.25">
      <c r="G586" s="84"/>
      <c r="H586"/>
      <c r="I586"/>
      <c r="J586"/>
      <c r="K586"/>
      <c r="L586"/>
      <c r="M586"/>
    </row>
    <row r="587" spans="7:13" x14ac:dyDescent="0.25">
      <c r="G587" s="92"/>
      <c r="H587"/>
      <c r="I587"/>
      <c r="J587"/>
      <c r="K587"/>
      <c r="L587"/>
      <c r="M587"/>
    </row>
    <row r="588" spans="7:13" x14ac:dyDescent="0.25">
      <c r="G588" s="84"/>
      <c r="H588"/>
      <c r="I588"/>
      <c r="J588"/>
      <c r="K588"/>
      <c r="L588"/>
      <c r="M588"/>
    </row>
    <row r="589" spans="7:13" x14ac:dyDescent="0.25">
      <c r="G589" s="84"/>
      <c r="H589"/>
      <c r="I589"/>
      <c r="J589"/>
      <c r="K589"/>
      <c r="L589"/>
      <c r="M589"/>
    </row>
    <row r="590" spans="7:13" x14ac:dyDescent="0.25">
      <c r="G590" s="92"/>
      <c r="H590"/>
      <c r="I590"/>
      <c r="J590"/>
      <c r="K590"/>
      <c r="L590"/>
      <c r="M590"/>
    </row>
    <row r="591" spans="7:13" x14ac:dyDescent="0.25">
      <c r="G591" s="92"/>
      <c r="H591"/>
      <c r="I591"/>
      <c r="J591"/>
      <c r="K591"/>
      <c r="L591"/>
      <c r="M591"/>
    </row>
    <row r="592" spans="7:13" x14ac:dyDescent="0.25">
      <c r="G592" s="84"/>
      <c r="H592"/>
      <c r="I592"/>
      <c r="J592"/>
      <c r="K592"/>
      <c r="L592"/>
      <c r="M592"/>
    </row>
    <row r="593" spans="7:13" x14ac:dyDescent="0.25">
      <c r="G593" s="92"/>
      <c r="H593"/>
      <c r="I593"/>
      <c r="J593"/>
      <c r="K593"/>
      <c r="L593"/>
      <c r="M593"/>
    </row>
    <row r="594" spans="7:13" x14ac:dyDescent="0.25">
      <c r="G594" s="92"/>
      <c r="H594"/>
      <c r="I594"/>
      <c r="J594"/>
      <c r="K594"/>
      <c r="L594"/>
      <c r="M594"/>
    </row>
    <row r="595" spans="7:13" x14ac:dyDescent="0.25">
      <c r="G595" s="92"/>
      <c r="H595"/>
      <c r="I595"/>
      <c r="J595"/>
      <c r="K595"/>
      <c r="L595"/>
      <c r="M595"/>
    </row>
    <row r="596" spans="7:13" x14ac:dyDescent="0.25">
      <c r="G596" s="84"/>
      <c r="H596"/>
      <c r="I596"/>
      <c r="J596"/>
      <c r="K596"/>
      <c r="L596"/>
      <c r="M596"/>
    </row>
    <row r="597" spans="7:13" x14ac:dyDescent="0.25">
      <c r="G597" s="92"/>
      <c r="H597"/>
      <c r="I597"/>
      <c r="J597"/>
      <c r="K597"/>
      <c r="L597"/>
      <c r="M597"/>
    </row>
    <row r="598" spans="7:13" x14ac:dyDescent="0.25">
      <c r="G598" s="84"/>
      <c r="H598"/>
      <c r="I598"/>
      <c r="J598"/>
      <c r="K598"/>
      <c r="L598"/>
      <c r="M598"/>
    </row>
  </sheetData>
  <mergeCells count="24">
    <mergeCell ref="H339:I339"/>
    <mergeCell ref="J339:K339"/>
    <mergeCell ref="H423:I423"/>
    <mergeCell ref="J423:K423"/>
    <mergeCell ref="H439:I439"/>
    <mergeCell ref="J439:K439"/>
    <mergeCell ref="H288:I288"/>
    <mergeCell ref="J288:K288"/>
    <mergeCell ref="H304:I304"/>
    <mergeCell ref="J304:K304"/>
    <mergeCell ref="H322:I322"/>
    <mergeCell ref="J322:K322"/>
    <mergeCell ref="L236:M236"/>
    <mergeCell ref="L237:M237"/>
    <mergeCell ref="G257:G258"/>
    <mergeCell ref="H257:H258"/>
    <mergeCell ref="H274:I274"/>
    <mergeCell ref="J274:K274"/>
    <mergeCell ref="C11:E11"/>
    <mergeCell ref="G101:H101"/>
    <mergeCell ref="G236:G237"/>
    <mergeCell ref="H236:I237"/>
    <mergeCell ref="J236:K236"/>
    <mergeCell ref="J237:K237"/>
  </mergeCells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Y21"/>
  <sheetViews>
    <sheetView showGridLines="0" workbookViewId="0">
      <pane xSplit="1" ySplit="5" topLeftCell="B9" activePane="bottomRight" state="frozen"/>
      <selection activeCell="G26" sqref="G26"/>
      <selection pane="topRight" activeCell="G26" sqref="G26"/>
      <selection pane="bottomLeft" activeCell="G26" sqref="G26"/>
      <selection pane="bottomRight" activeCell="C15" sqref="C15"/>
    </sheetView>
  </sheetViews>
  <sheetFormatPr defaultRowHeight="15" x14ac:dyDescent="0.25"/>
  <cols>
    <col min="1" max="1" width="13" style="2" customWidth="1"/>
    <col min="2" max="2" width="8.7109375" style="2" customWidth="1"/>
    <col min="3" max="3" width="30.28515625" style="2" customWidth="1"/>
    <col min="4" max="4" width="9.140625" style="2"/>
    <col min="5" max="5" width="11.5703125" style="2" customWidth="1"/>
    <col min="6" max="16384" width="9.140625" style="2"/>
  </cols>
  <sheetData>
    <row r="1" spans="1:129" x14ac:dyDescent="0.25">
      <c r="A1" s="1" t="s">
        <v>7</v>
      </c>
      <c r="B1" s="1"/>
    </row>
    <row r="2" spans="1:129" ht="6" customHeight="1" x14ac:dyDescent="0.25"/>
    <row r="3" spans="1:129" ht="19.5" customHeight="1" x14ac:dyDescent="0.25"/>
    <row r="5" spans="1:129" s="10" customFormat="1" ht="23.25" x14ac:dyDescent="0.25">
      <c r="C5" s="11"/>
      <c r="D5" s="11"/>
      <c r="E5" s="11"/>
      <c r="F5" s="11"/>
      <c r="G5" s="11" t="s">
        <v>0</v>
      </c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</row>
    <row r="8" spans="1:129" x14ac:dyDescent="0.25">
      <c r="A8" s="6" t="s">
        <v>1</v>
      </c>
      <c r="C8" s="3" t="s">
        <v>31</v>
      </c>
    </row>
    <row r="10" spans="1:129" ht="15" customHeight="1" x14ac:dyDescent="0.25">
      <c r="C10" s="20"/>
    </row>
    <row r="11" spans="1:129" ht="30" x14ac:dyDescent="0.25">
      <c r="B11" s="6"/>
      <c r="C11" s="28" t="s">
        <v>33</v>
      </c>
    </row>
    <row r="12" spans="1:129" x14ac:dyDescent="0.25">
      <c r="A12" s="8">
        <v>2021</v>
      </c>
      <c r="B12" s="8"/>
      <c r="C12" s="19">
        <v>49.9</v>
      </c>
      <c r="E12" s="43"/>
    </row>
    <row r="13" spans="1:129" x14ac:dyDescent="0.25">
      <c r="A13" s="8">
        <v>2022</v>
      </c>
      <c r="B13" s="8"/>
      <c r="C13" s="19">
        <v>51.213999999999999</v>
      </c>
      <c r="E13" s="43"/>
    </row>
    <row r="14" spans="1:129" x14ac:dyDescent="0.25">
      <c r="A14" s="8">
        <v>2023</v>
      </c>
      <c r="B14" s="8"/>
      <c r="C14" s="19">
        <v>51.927999999999997</v>
      </c>
      <c r="E14" s="43"/>
    </row>
    <row r="15" spans="1:129" x14ac:dyDescent="0.25">
      <c r="A15" s="8">
        <v>2024</v>
      </c>
      <c r="B15" s="8"/>
      <c r="C15" s="19">
        <v>52.798000000000002</v>
      </c>
      <c r="E15" s="43"/>
    </row>
    <row r="16" spans="1:129" x14ac:dyDescent="0.25">
      <c r="A16" s="8">
        <v>2025</v>
      </c>
      <c r="B16" s="8"/>
      <c r="C16" s="19">
        <v>52.829000000000001</v>
      </c>
      <c r="E16" s="43"/>
    </row>
    <row r="17" spans="1:5" x14ac:dyDescent="0.25">
      <c r="A17" s="8">
        <v>2026</v>
      </c>
      <c r="B17" s="8"/>
      <c r="C17" s="19">
        <v>53.384999999999998</v>
      </c>
      <c r="E17" s="43"/>
    </row>
    <row r="18" spans="1:5" x14ac:dyDescent="0.25">
      <c r="A18" s="8">
        <v>2027</v>
      </c>
      <c r="B18" s="8"/>
      <c r="C18" s="19">
        <v>54.564999999999998</v>
      </c>
      <c r="E18" s="43"/>
    </row>
    <row r="19" spans="1:5" x14ac:dyDescent="0.25">
      <c r="A19" s="8">
        <v>2028</v>
      </c>
      <c r="B19" s="8"/>
      <c r="C19" s="19">
        <v>56.314999999999998</v>
      </c>
      <c r="E19" s="43"/>
    </row>
    <row r="20" spans="1:5" x14ac:dyDescent="0.25">
      <c r="A20" s="8">
        <v>2029</v>
      </c>
      <c r="B20" s="8"/>
      <c r="C20" s="19">
        <v>58.225999999999999</v>
      </c>
      <c r="E20" s="43"/>
    </row>
    <row r="21" spans="1:5" x14ac:dyDescent="0.25">
      <c r="A21" s="8">
        <v>2030</v>
      </c>
      <c r="B21" s="8"/>
      <c r="C21" s="19">
        <v>60.212000000000003</v>
      </c>
      <c r="E21" s="43"/>
    </row>
  </sheetData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H27"/>
  <sheetViews>
    <sheetView showGridLines="0" workbookViewId="0">
      <pane xSplit="1" ySplit="5" topLeftCell="B6" activePane="bottomRight" state="frozen"/>
      <selection activeCell="G26" sqref="G26"/>
      <selection pane="topRight" activeCell="G26" sqref="G26"/>
      <selection pane="bottomLeft" activeCell="G26" sqref="G26"/>
      <selection pane="bottomRight" activeCell="H12" sqref="H12"/>
    </sheetView>
  </sheetViews>
  <sheetFormatPr defaultRowHeight="15" x14ac:dyDescent="0.25"/>
  <cols>
    <col min="1" max="1" width="13" style="2" customWidth="1"/>
    <col min="2" max="2" width="8.7109375" style="2" customWidth="1"/>
    <col min="3" max="5" width="17" style="2" customWidth="1"/>
    <col min="6" max="16384" width="9.140625" style="2"/>
  </cols>
  <sheetData>
    <row r="1" spans="1:112" x14ac:dyDescent="0.25">
      <c r="A1" s="1" t="s">
        <v>7</v>
      </c>
      <c r="B1" s="1"/>
    </row>
    <row r="2" spans="1:112" ht="6" customHeight="1" x14ac:dyDescent="0.25"/>
    <row r="3" spans="1:112" ht="19.5" customHeight="1" x14ac:dyDescent="0.25"/>
    <row r="5" spans="1:112" s="10" customFormat="1" ht="23.25" x14ac:dyDescent="0.25">
      <c r="D5" s="11"/>
      <c r="E5" s="11"/>
      <c r="F5" s="11"/>
      <c r="G5" s="11" t="s">
        <v>0</v>
      </c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</row>
    <row r="8" spans="1:112" x14ac:dyDescent="0.25">
      <c r="A8" s="6" t="s">
        <v>1</v>
      </c>
      <c r="C8" s="168" t="s">
        <v>30</v>
      </c>
      <c r="D8" s="168"/>
      <c r="E8" s="168"/>
    </row>
    <row r="10" spans="1:112" ht="15" customHeight="1" x14ac:dyDescent="0.25">
      <c r="C10" s="24" t="s">
        <v>14</v>
      </c>
      <c r="D10" s="24" t="s">
        <v>15</v>
      </c>
      <c r="E10" s="24" t="s">
        <v>16</v>
      </c>
    </row>
    <row r="11" spans="1:112" x14ac:dyDescent="0.25">
      <c r="B11" s="6"/>
      <c r="C11" s="169" t="s">
        <v>29</v>
      </c>
      <c r="D11" s="169"/>
      <c r="E11" s="169"/>
    </row>
    <row r="12" spans="1:112" x14ac:dyDescent="0.25">
      <c r="A12" s="8">
        <v>2021</v>
      </c>
      <c r="B12" s="8"/>
      <c r="C12" s="19">
        <v>31.132000000000001</v>
      </c>
      <c r="D12" s="37">
        <v>31.132000000000001</v>
      </c>
      <c r="E12" s="19">
        <v>31.132000000000001</v>
      </c>
      <c r="G12" s="43"/>
      <c r="H12" s="43"/>
      <c r="I12" s="43"/>
    </row>
    <row r="13" spans="1:112" x14ac:dyDescent="0.25">
      <c r="A13" s="8">
        <v>2022</v>
      </c>
      <c r="B13" s="8"/>
      <c r="C13" s="19">
        <v>33.805999999999997</v>
      </c>
      <c r="D13" s="37">
        <v>32.707999999999998</v>
      </c>
      <c r="E13" s="19">
        <v>31.51</v>
      </c>
      <c r="G13" s="43"/>
      <c r="H13" s="43"/>
      <c r="I13" s="43"/>
    </row>
    <row r="14" spans="1:112" x14ac:dyDescent="0.25">
      <c r="A14" s="8">
        <v>2023</v>
      </c>
      <c r="B14" s="8"/>
      <c r="C14" s="19">
        <v>34.817</v>
      </c>
      <c r="D14" s="37">
        <v>33.865000000000002</v>
      </c>
      <c r="E14" s="19">
        <v>32.345999999999997</v>
      </c>
      <c r="G14" s="43"/>
      <c r="H14" s="43"/>
      <c r="I14" s="43"/>
    </row>
    <row r="15" spans="1:112" x14ac:dyDescent="0.25">
      <c r="A15" s="8">
        <v>2024</v>
      </c>
      <c r="B15" s="8"/>
      <c r="C15" s="19">
        <v>36.216999999999999</v>
      </c>
      <c r="D15" s="37">
        <v>35.348999999999997</v>
      </c>
      <c r="E15" s="19">
        <v>33.622</v>
      </c>
      <c r="G15" s="43"/>
      <c r="H15" s="43"/>
      <c r="I15" s="43"/>
    </row>
    <row r="16" spans="1:112" x14ac:dyDescent="0.25">
      <c r="A16" s="8">
        <v>2025</v>
      </c>
      <c r="B16" s="8"/>
      <c r="C16" s="19">
        <v>37.741</v>
      </c>
      <c r="D16" s="37">
        <v>36.415999999999997</v>
      </c>
      <c r="E16" s="19">
        <v>34.484000000000002</v>
      </c>
      <c r="G16" s="43"/>
      <c r="H16" s="43"/>
      <c r="I16" s="43"/>
    </row>
    <row r="17" spans="1:9" x14ac:dyDescent="0.25">
      <c r="A17" s="8">
        <v>2026</v>
      </c>
      <c r="B17" s="8"/>
      <c r="C17" s="19">
        <v>39.183</v>
      </c>
      <c r="D17" s="37">
        <v>37.365000000000002</v>
      </c>
      <c r="E17" s="19">
        <v>35.072000000000003</v>
      </c>
      <c r="G17" s="43"/>
      <c r="H17" s="43"/>
      <c r="I17" s="43"/>
    </row>
    <row r="18" spans="1:9" x14ac:dyDescent="0.25">
      <c r="A18" s="8">
        <v>2027</v>
      </c>
      <c r="B18" s="8"/>
      <c r="C18" s="19">
        <v>40.932000000000002</v>
      </c>
      <c r="D18" s="37">
        <v>38.256</v>
      </c>
      <c r="E18" s="19">
        <v>35.662999999999997</v>
      </c>
      <c r="G18" s="43"/>
      <c r="H18" s="43"/>
      <c r="I18" s="43"/>
    </row>
    <row r="19" spans="1:9" x14ac:dyDescent="0.25">
      <c r="A19" s="8">
        <v>2028</v>
      </c>
      <c r="B19" s="8"/>
      <c r="C19" s="19">
        <v>43.216999999999999</v>
      </c>
      <c r="D19" s="37">
        <v>39.686999999999998</v>
      </c>
      <c r="E19" s="19">
        <v>36.680999999999997</v>
      </c>
      <c r="G19" s="43"/>
      <c r="H19" s="43"/>
      <c r="I19" s="43"/>
    </row>
    <row r="20" spans="1:9" x14ac:dyDescent="0.25">
      <c r="A20" s="8">
        <v>2029</v>
      </c>
      <c r="B20" s="8"/>
      <c r="C20" s="19">
        <v>45.356000000000002</v>
      </c>
      <c r="D20" s="37">
        <v>41.167000000000002</v>
      </c>
      <c r="E20" s="19">
        <v>37.665999999999997</v>
      </c>
      <c r="G20" s="43"/>
      <c r="H20" s="43"/>
      <c r="I20" s="43"/>
    </row>
    <row r="21" spans="1:9" x14ac:dyDescent="0.25">
      <c r="A21" s="8">
        <v>2030</v>
      </c>
      <c r="B21" s="8"/>
      <c r="C21" s="19">
        <v>47.223999999999997</v>
      </c>
      <c r="D21" s="37">
        <v>42.662999999999997</v>
      </c>
      <c r="E21" s="19">
        <v>38.646999999999998</v>
      </c>
      <c r="G21" s="43"/>
      <c r="H21" s="43"/>
      <c r="I21" s="43"/>
    </row>
    <row r="27" spans="1:9" x14ac:dyDescent="0.25">
      <c r="C27" s="33"/>
    </row>
  </sheetData>
  <mergeCells count="2">
    <mergeCell ref="C8:E8"/>
    <mergeCell ref="C11:E11"/>
  </mergeCells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C29"/>
  <sheetViews>
    <sheetView showGridLines="0" workbookViewId="0">
      <pane xSplit="1" ySplit="5" topLeftCell="B7" activePane="bottomRight" state="frozen"/>
      <selection activeCell="G26" sqref="G26"/>
      <selection pane="topRight" activeCell="G26" sqref="G26"/>
      <selection pane="bottomLeft" activeCell="G26" sqref="G26"/>
      <selection pane="bottomRight" activeCell="H12" sqref="H12"/>
    </sheetView>
  </sheetViews>
  <sheetFormatPr defaultRowHeight="15" x14ac:dyDescent="0.25"/>
  <cols>
    <col min="1" max="1" width="13" style="2" customWidth="1"/>
    <col min="2" max="2" width="8.7109375" style="2" customWidth="1"/>
    <col min="3" max="5" width="17" style="2" customWidth="1"/>
    <col min="6" max="16384" width="9.140625" style="2"/>
  </cols>
  <sheetData>
    <row r="1" spans="1:133" x14ac:dyDescent="0.25">
      <c r="A1" s="1" t="s">
        <v>7</v>
      </c>
      <c r="B1" s="1"/>
    </row>
    <row r="2" spans="1:133" ht="6" customHeight="1" x14ac:dyDescent="0.25"/>
    <row r="3" spans="1:133" ht="19.5" customHeight="1" x14ac:dyDescent="0.25"/>
    <row r="5" spans="1:133" s="10" customFormat="1" ht="23.25" x14ac:dyDescent="0.25">
      <c r="D5" s="11"/>
      <c r="E5" s="11"/>
      <c r="F5" s="11"/>
      <c r="G5" s="11" t="s">
        <v>0</v>
      </c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</row>
    <row r="8" spans="1:133" x14ac:dyDescent="0.25">
      <c r="A8" s="6" t="s">
        <v>1</v>
      </c>
      <c r="C8" s="168" t="s">
        <v>32</v>
      </c>
      <c r="D8" s="168"/>
      <c r="E8" s="168"/>
    </row>
    <row r="10" spans="1:133" ht="15" customHeight="1" x14ac:dyDescent="0.25">
      <c r="C10" s="20" t="s">
        <v>14</v>
      </c>
      <c r="D10" s="20" t="s">
        <v>15</v>
      </c>
      <c r="E10" s="20" t="s">
        <v>16</v>
      </c>
    </row>
    <row r="11" spans="1:133" x14ac:dyDescent="0.25">
      <c r="B11" s="6"/>
      <c r="C11" s="169" t="s">
        <v>29</v>
      </c>
      <c r="D11" s="169"/>
      <c r="E11" s="169"/>
    </row>
    <row r="12" spans="1:133" x14ac:dyDescent="0.25">
      <c r="A12" s="8">
        <v>2021</v>
      </c>
      <c r="B12" s="8"/>
      <c r="C12" s="19">
        <v>25.3</v>
      </c>
      <c r="D12" s="19">
        <v>25.3</v>
      </c>
      <c r="E12" s="19">
        <v>25.3</v>
      </c>
      <c r="G12" s="43"/>
      <c r="H12" s="43"/>
      <c r="I12" s="43"/>
    </row>
    <row r="13" spans="1:133" x14ac:dyDescent="0.25">
      <c r="A13" s="8">
        <v>2022</v>
      </c>
      <c r="B13" s="8"/>
      <c r="C13" s="19">
        <v>24.79</v>
      </c>
      <c r="D13" s="19">
        <v>25.49</v>
      </c>
      <c r="E13" s="19">
        <v>26.262</v>
      </c>
      <c r="G13" s="43"/>
      <c r="H13" s="43"/>
      <c r="I13" s="43"/>
    </row>
    <row r="14" spans="1:133" x14ac:dyDescent="0.25">
      <c r="A14" s="8">
        <v>2023</v>
      </c>
      <c r="B14" s="8"/>
      <c r="C14" s="19">
        <v>24.789000000000001</v>
      </c>
      <c r="D14" s="19">
        <v>25.404</v>
      </c>
      <c r="E14" s="19">
        <v>26.395</v>
      </c>
      <c r="G14" s="43"/>
      <c r="H14" s="43"/>
      <c r="I14" s="43"/>
    </row>
    <row r="15" spans="1:133" x14ac:dyDescent="0.25">
      <c r="A15" s="8">
        <v>2024</v>
      </c>
      <c r="B15" s="8"/>
      <c r="C15" s="19">
        <v>24.683</v>
      </c>
      <c r="D15" s="19">
        <v>25.251000000000001</v>
      </c>
      <c r="E15" s="19">
        <v>26.388999999999999</v>
      </c>
      <c r="G15" s="43"/>
      <c r="H15" s="43"/>
      <c r="I15" s="43"/>
    </row>
    <row r="16" spans="1:133" x14ac:dyDescent="0.25">
      <c r="A16" s="8">
        <v>2025</v>
      </c>
      <c r="B16" s="8"/>
      <c r="C16" s="19">
        <v>23.741</v>
      </c>
      <c r="D16" s="19">
        <v>24.606999999999999</v>
      </c>
      <c r="E16" s="19">
        <v>25.876000000000001</v>
      </c>
      <c r="G16" s="43"/>
      <c r="H16" s="43"/>
      <c r="I16" s="43"/>
    </row>
    <row r="17" spans="1:9" x14ac:dyDescent="0.25">
      <c r="A17" s="8">
        <v>2026</v>
      </c>
      <c r="B17" s="8"/>
      <c r="C17" s="19">
        <v>23.324000000000002</v>
      </c>
      <c r="D17" s="19">
        <v>24.51</v>
      </c>
      <c r="E17" s="19">
        <v>26.015999999999998</v>
      </c>
      <c r="G17" s="43"/>
      <c r="H17" s="43"/>
      <c r="I17" s="43"/>
    </row>
    <row r="18" spans="1:9" x14ac:dyDescent="0.25">
      <c r="A18" s="8">
        <v>2027</v>
      </c>
      <c r="B18" s="8"/>
      <c r="C18" s="19">
        <v>23.266999999999999</v>
      </c>
      <c r="D18" s="19">
        <v>25.01</v>
      </c>
      <c r="E18" s="19">
        <v>26.715</v>
      </c>
      <c r="G18" s="43"/>
      <c r="H18" s="43"/>
      <c r="I18" s="43"/>
    </row>
    <row r="19" spans="1:9" x14ac:dyDescent="0.25">
      <c r="A19" s="8">
        <v>2028</v>
      </c>
      <c r="B19" s="8"/>
      <c r="C19" s="19">
        <v>23.387</v>
      </c>
      <c r="D19" s="19">
        <v>25.684000000000001</v>
      </c>
      <c r="E19" s="19">
        <v>27.661000000000001</v>
      </c>
      <c r="G19" s="43"/>
      <c r="H19" s="43"/>
      <c r="I19" s="43"/>
    </row>
    <row r="20" spans="1:9" x14ac:dyDescent="0.25">
      <c r="A20" s="8">
        <v>2029</v>
      </c>
      <c r="B20" s="8"/>
      <c r="C20" s="19">
        <v>23.748000000000001</v>
      </c>
      <c r="D20" s="19">
        <v>26.471</v>
      </c>
      <c r="E20" s="19">
        <v>28.776</v>
      </c>
      <c r="G20" s="43"/>
      <c r="H20" s="43"/>
      <c r="I20" s="43"/>
    </row>
    <row r="21" spans="1:9" x14ac:dyDescent="0.25">
      <c r="A21" s="8">
        <v>2030</v>
      </c>
      <c r="B21" s="8"/>
      <c r="C21" s="19">
        <v>24.352</v>
      </c>
      <c r="D21" s="19">
        <v>27.317</v>
      </c>
      <c r="E21" s="19">
        <v>29.962</v>
      </c>
      <c r="G21" s="43"/>
      <c r="H21" s="43"/>
      <c r="I21" s="43"/>
    </row>
    <row r="22" spans="1:9" x14ac:dyDescent="0.25">
      <c r="H22" s="43"/>
    </row>
    <row r="29" spans="1:9" x14ac:dyDescent="0.25">
      <c r="C29" s="33"/>
    </row>
  </sheetData>
  <mergeCells count="2">
    <mergeCell ref="C8:E8"/>
    <mergeCell ref="C11:E11"/>
  </mergeCells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A21"/>
  <sheetViews>
    <sheetView showGridLines="0" workbookViewId="0">
      <pane xSplit="1" ySplit="5" topLeftCell="B8" activePane="bottomRight" state="frozen"/>
      <selection activeCell="G26" sqref="G26"/>
      <selection pane="topRight" activeCell="G26" sqref="G26"/>
      <selection pane="bottomLeft" activeCell="G26" sqref="G26"/>
      <selection pane="bottomRight" activeCell="F8" sqref="F8"/>
    </sheetView>
  </sheetViews>
  <sheetFormatPr defaultRowHeight="15" x14ac:dyDescent="0.25"/>
  <cols>
    <col min="1" max="1" width="13" style="2" customWidth="1"/>
    <col min="2" max="2" width="8.7109375" style="2" customWidth="1"/>
    <col min="3" max="5" width="17" style="2" customWidth="1"/>
    <col min="6" max="16384" width="9.140625" style="2"/>
  </cols>
  <sheetData>
    <row r="1" spans="1:131" x14ac:dyDescent="0.25">
      <c r="A1" s="1" t="s">
        <v>7</v>
      </c>
      <c r="B1" s="1"/>
    </row>
    <row r="2" spans="1:131" ht="6" customHeight="1" x14ac:dyDescent="0.25"/>
    <row r="3" spans="1:131" ht="19.5" customHeight="1" x14ac:dyDescent="0.25"/>
    <row r="5" spans="1:131" s="10" customFormat="1" ht="23.25" x14ac:dyDescent="0.25">
      <c r="D5" s="11"/>
      <c r="E5" s="11"/>
      <c r="F5" s="11"/>
      <c r="G5" s="11" t="s">
        <v>0</v>
      </c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</row>
    <row r="8" spans="1:131" ht="30" customHeight="1" x14ac:dyDescent="0.25">
      <c r="A8" s="6" t="s">
        <v>1</v>
      </c>
      <c r="C8" s="165" t="s">
        <v>46</v>
      </c>
      <c r="D8" s="165"/>
      <c r="E8" s="165"/>
    </row>
    <row r="10" spans="1:131" ht="15" customHeight="1" x14ac:dyDescent="0.25">
      <c r="C10" s="24" t="s">
        <v>14</v>
      </c>
      <c r="D10" s="24" t="s">
        <v>15</v>
      </c>
      <c r="E10" s="24" t="s">
        <v>16</v>
      </c>
    </row>
    <row r="11" spans="1:131" x14ac:dyDescent="0.25">
      <c r="B11" s="6"/>
      <c r="C11" s="169" t="s">
        <v>10</v>
      </c>
      <c r="D11" s="169"/>
      <c r="E11" s="169"/>
    </row>
    <row r="12" spans="1:131" x14ac:dyDescent="0.25">
      <c r="A12" s="8">
        <v>2021</v>
      </c>
      <c r="B12" s="8"/>
      <c r="C12" s="23">
        <v>0.43099999999999999</v>
      </c>
      <c r="D12" s="23">
        <v>0.43099999999999999</v>
      </c>
      <c r="E12" s="23">
        <v>0.43099999999999999</v>
      </c>
      <c r="G12" s="44"/>
      <c r="H12" s="44"/>
      <c r="I12" s="44"/>
    </row>
    <row r="13" spans="1:131" x14ac:dyDescent="0.25">
      <c r="A13" s="8">
        <v>2022</v>
      </c>
      <c r="B13" s="8"/>
      <c r="C13" s="23">
        <v>0.4607</v>
      </c>
      <c r="D13" s="23">
        <v>0.43840000000000001</v>
      </c>
      <c r="E13" s="23">
        <v>0.41360000000000002</v>
      </c>
      <c r="G13" s="44"/>
      <c r="H13" s="44"/>
      <c r="I13" s="44"/>
    </row>
    <row r="14" spans="1:131" x14ac:dyDescent="0.25">
      <c r="A14" s="8">
        <v>2023</v>
      </c>
      <c r="B14" s="8"/>
      <c r="C14" s="23">
        <v>0.46560000000000001</v>
      </c>
      <c r="D14" s="23">
        <v>0.44679999999999997</v>
      </c>
      <c r="E14" s="23">
        <v>0.41620000000000001</v>
      </c>
      <c r="G14" s="44"/>
      <c r="H14" s="44"/>
      <c r="I14" s="44"/>
    </row>
    <row r="15" spans="1:131" x14ac:dyDescent="0.25">
      <c r="A15" s="8">
        <v>2024</v>
      </c>
      <c r="B15" s="8"/>
      <c r="C15" s="23">
        <v>0.4758</v>
      </c>
      <c r="D15" s="23">
        <v>0.4592</v>
      </c>
      <c r="E15" s="23">
        <v>0.42549999999999999</v>
      </c>
      <c r="G15" s="44"/>
      <c r="H15" s="44"/>
      <c r="I15" s="44"/>
    </row>
    <row r="16" spans="1:131" x14ac:dyDescent="0.25">
      <c r="A16" s="8">
        <v>2025</v>
      </c>
      <c r="B16" s="8"/>
      <c r="C16" s="23">
        <v>0.49969999999999998</v>
      </c>
      <c r="D16" s="23">
        <v>0.47499999999999998</v>
      </c>
      <c r="E16" s="23">
        <v>0.43819999999999998</v>
      </c>
      <c r="G16" s="44"/>
      <c r="H16" s="44"/>
      <c r="I16" s="44"/>
    </row>
    <row r="17" spans="1:9" x14ac:dyDescent="0.25">
      <c r="A17" s="8">
        <v>2026</v>
      </c>
      <c r="B17" s="8"/>
      <c r="C17" s="23">
        <v>0.51519999999999999</v>
      </c>
      <c r="D17" s="23">
        <v>0.48220000000000002</v>
      </c>
      <c r="E17" s="23">
        <v>0.43940000000000001</v>
      </c>
      <c r="G17" s="44"/>
      <c r="H17" s="44"/>
      <c r="I17" s="44"/>
    </row>
    <row r="18" spans="1:9" x14ac:dyDescent="0.25">
      <c r="A18" s="8">
        <v>2027</v>
      </c>
      <c r="B18" s="8"/>
      <c r="C18" s="23">
        <v>0.52790000000000004</v>
      </c>
      <c r="D18" s="23">
        <v>0.48089999999999999</v>
      </c>
      <c r="E18" s="23">
        <v>0.43369999999999997</v>
      </c>
      <c r="G18" s="44"/>
      <c r="H18" s="44"/>
      <c r="I18" s="44"/>
    </row>
    <row r="19" spans="1:9" x14ac:dyDescent="0.25">
      <c r="A19" s="8">
        <v>2028</v>
      </c>
      <c r="B19" s="8"/>
      <c r="C19" s="23">
        <v>0.54210000000000003</v>
      </c>
      <c r="D19" s="23">
        <v>0.48270000000000002</v>
      </c>
      <c r="E19" s="23">
        <v>0.4299</v>
      </c>
      <c r="G19" s="44"/>
      <c r="H19" s="44"/>
      <c r="I19" s="44"/>
    </row>
    <row r="20" spans="1:9" x14ac:dyDescent="0.25">
      <c r="A20" s="8">
        <v>2029</v>
      </c>
      <c r="B20" s="8"/>
      <c r="C20" s="23">
        <v>0.55130000000000001</v>
      </c>
      <c r="D20" s="23">
        <v>0.48359999999999997</v>
      </c>
      <c r="E20" s="23">
        <v>0.42430000000000001</v>
      </c>
      <c r="G20" s="44"/>
      <c r="H20" s="44"/>
      <c r="I20" s="44"/>
    </row>
    <row r="21" spans="1:9" x14ac:dyDescent="0.25">
      <c r="A21" s="8">
        <v>2030</v>
      </c>
      <c r="B21" s="8"/>
      <c r="C21" s="23">
        <v>0.55500000000000005</v>
      </c>
      <c r="D21" s="23">
        <v>0.48399999999999999</v>
      </c>
      <c r="E21" s="23">
        <v>0.41820000000000002</v>
      </c>
      <c r="G21" s="44"/>
      <c r="H21" s="44"/>
      <c r="I21" s="44"/>
    </row>
  </sheetData>
  <mergeCells count="2">
    <mergeCell ref="C8:E8"/>
    <mergeCell ref="C11:E11"/>
  </mergeCells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B29"/>
  <sheetViews>
    <sheetView showGridLines="0" workbookViewId="0">
      <pane xSplit="1" ySplit="5" topLeftCell="B6" activePane="bottomRight" state="frozen"/>
      <selection activeCell="G26" sqref="G26"/>
      <selection pane="topRight" activeCell="G26" sqref="G26"/>
      <selection pane="bottomLeft" activeCell="G26" sqref="G26"/>
      <selection pane="bottomRight" activeCell="D8" sqref="D8"/>
    </sheetView>
  </sheetViews>
  <sheetFormatPr defaultRowHeight="15" x14ac:dyDescent="0.25"/>
  <cols>
    <col min="1" max="1" width="13" style="2" customWidth="1"/>
    <col min="2" max="2" width="13.28515625" style="2" customWidth="1"/>
    <col min="3" max="3" width="11.85546875" style="2" customWidth="1"/>
    <col min="4" max="5" width="17" style="2" customWidth="1"/>
    <col min="6" max="8" width="9.140625" style="2"/>
    <col min="9" max="9" width="13.42578125" style="2" customWidth="1"/>
    <col min="10" max="10" width="14.5703125" style="2" customWidth="1"/>
    <col min="11" max="11" width="13.5703125" style="2" customWidth="1"/>
    <col min="12" max="16384" width="9.140625" style="2"/>
  </cols>
  <sheetData>
    <row r="1" spans="1:132" x14ac:dyDescent="0.25">
      <c r="A1" s="1" t="s">
        <v>7</v>
      </c>
      <c r="B1" s="1"/>
    </row>
    <row r="2" spans="1:132" ht="6" customHeight="1" x14ac:dyDescent="0.25"/>
    <row r="3" spans="1:132" ht="19.5" customHeight="1" x14ac:dyDescent="0.25"/>
    <row r="5" spans="1:132" s="10" customFormat="1" ht="23.25" x14ac:dyDescent="0.25">
      <c r="D5" s="42" t="s">
        <v>0</v>
      </c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</row>
    <row r="8" spans="1:132" x14ac:dyDescent="0.25">
      <c r="A8" s="6" t="s">
        <v>1</v>
      </c>
      <c r="C8" s="45" t="s">
        <v>45</v>
      </c>
      <c r="D8" s="45"/>
      <c r="E8" s="45"/>
    </row>
    <row r="10" spans="1:132" ht="15" customHeight="1" x14ac:dyDescent="0.25">
      <c r="C10" s="38" t="s">
        <v>14</v>
      </c>
      <c r="D10" s="38" t="s">
        <v>15</v>
      </c>
      <c r="E10" s="38" t="s">
        <v>16</v>
      </c>
    </row>
    <row r="11" spans="1:132" x14ac:dyDescent="0.25">
      <c r="B11" s="6"/>
      <c r="C11" s="188" t="s">
        <v>29</v>
      </c>
      <c r="D11" s="188"/>
      <c r="E11" s="188"/>
    </row>
    <row r="12" spans="1:132" x14ac:dyDescent="0.25">
      <c r="A12" s="8">
        <v>2021</v>
      </c>
      <c r="B12" s="8"/>
      <c r="C12" s="39">
        <v>0.371</v>
      </c>
      <c r="D12" s="39">
        <v>0.371</v>
      </c>
      <c r="E12" s="39">
        <v>0.371</v>
      </c>
      <c r="G12" s="41"/>
      <c r="H12" s="41"/>
      <c r="I12" s="41"/>
    </row>
    <row r="13" spans="1:132" x14ac:dyDescent="0.25">
      <c r="A13" s="8">
        <v>2022</v>
      </c>
      <c r="B13" s="8"/>
      <c r="C13" s="39">
        <v>1.117</v>
      </c>
      <c r="D13" s="39">
        <v>0.41699999999999998</v>
      </c>
      <c r="E13" s="39">
        <v>-0.35399999999999998</v>
      </c>
      <c r="G13" s="41"/>
      <c r="H13" s="41"/>
      <c r="I13" s="41"/>
    </row>
    <row r="14" spans="1:132" x14ac:dyDescent="0.25">
      <c r="A14" s="8">
        <v>2023</v>
      </c>
      <c r="B14" s="8"/>
      <c r="C14" s="39">
        <v>1.2929999999999999</v>
      </c>
      <c r="D14" s="39">
        <v>0.67800000000000005</v>
      </c>
      <c r="E14" s="39">
        <v>-0.312</v>
      </c>
      <c r="G14" s="41"/>
      <c r="H14" s="41"/>
      <c r="I14" s="41"/>
    </row>
    <row r="15" spans="1:132" x14ac:dyDescent="0.25">
      <c r="A15" s="8">
        <v>2024</v>
      </c>
      <c r="B15" s="8"/>
      <c r="C15" s="39">
        <v>1.3420000000000001</v>
      </c>
      <c r="D15" s="39">
        <v>0.77300000000000002</v>
      </c>
      <c r="E15" s="39">
        <v>-0.36299999999999999</v>
      </c>
      <c r="G15" s="41"/>
      <c r="H15" s="41"/>
      <c r="I15" s="41"/>
    </row>
    <row r="16" spans="1:132" x14ac:dyDescent="0.25">
      <c r="A16" s="8">
        <v>2025</v>
      </c>
      <c r="B16" s="8"/>
      <c r="C16" s="39">
        <v>2.5190000000000001</v>
      </c>
      <c r="D16" s="39">
        <v>1.653</v>
      </c>
      <c r="E16" s="39">
        <v>0.38400000000000001</v>
      </c>
      <c r="G16" s="41"/>
      <c r="H16" s="41"/>
      <c r="I16" s="41"/>
    </row>
    <row r="17" spans="1:9" x14ac:dyDescent="0.25">
      <c r="A17" s="8">
        <v>2026</v>
      </c>
      <c r="B17" s="8"/>
      <c r="C17" s="39">
        <v>2.8639999999999999</v>
      </c>
      <c r="D17" s="39">
        <v>1.679</v>
      </c>
      <c r="E17" s="39">
        <v>0.17299999999999999</v>
      </c>
      <c r="G17" s="41"/>
      <c r="H17" s="41"/>
      <c r="I17" s="41"/>
    </row>
    <row r="18" spans="1:9" x14ac:dyDescent="0.25">
      <c r="A18" s="8">
        <v>2027</v>
      </c>
      <c r="B18" s="8"/>
      <c r="C18" s="39">
        <v>3.0259999999999998</v>
      </c>
      <c r="D18" s="39">
        <v>1.2829999999999999</v>
      </c>
      <c r="E18" s="39">
        <v>-0.42099999999999999</v>
      </c>
      <c r="G18" s="41"/>
      <c r="H18" s="41"/>
      <c r="I18" s="41"/>
    </row>
    <row r="19" spans="1:9" x14ac:dyDescent="0.25">
      <c r="A19" s="8">
        <v>2028</v>
      </c>
      <c r="B19" s="8"/>
      <c r="C19" s="39">
        <v>2.9239999999999999</v>
      </c>
      <c r="D19" s="39">
        <v>0.628</v>
      </c>
      <c r="E19" s="39">
        <v>-1.3480000000000001</v>
      </c>
      <c r="G19" s="41"/>
      <c r="H19" s="41"/>
      <c r="I19" s="41"/>
    </row>
    <row r="20" spans="1:9" x14ac:dyDescent="0.25">
      <c r="A20" s="8">
        <v>2029</v>
      </c>
      <c r="B20" s="8"/>
      <c r="C20" s="39">
        <v>2.6059999999999999</v>
      </c>
      <c r="D20" s="39">
        <v>-0.11600000000000001</v>
      </c>
      <c r="E20" s="39">
        <v>-2.4209999999999998</v>
      </c>
      <c r="G20" s="41"/>
      <c r="H20" s="41"/>
      <c r="I20" s="41"/>
    </row>
    <row r="21" spans="1:9" x14ac:dyDescent="0.25">
      <c r="A21" s="8">
        <v>2030</v>
      </c>
      <c r="B21" s="8"/>
      <c r="C21" s="39">
        <v>2.0019999999999998</v>
      </c>
      <c r="D21" s="39">
        <v>-0.96199999999999997</v>
      </c>
      <c r="E21" s="39">
        <v>-3.6070000000000002</v>
      </c>
      <c r="G21" s="41"/>
      <c r="H21" s="41"/>
      <c r="I21" s="41"/>
    </row>
    <row r="29" spans="1:9" x14ac:dyDescent="0.25">
      <c r="C29" s="33"/>
    </row>
  </sheetData>
  <mergeCells count="1">
    <mergeCell ref="C11:E11"/>
  </mergeCells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Y28"/>
  <sheetViews>
    <sheetView showGridLines="0" workbookViewId="0">
      <pane xSplit="1" ySplit="5" topLeftCell="B6" activePane="bottomRight" state="frozen"/>
      <selection activeCell="G26" sqref="G26"/>
      <selection pane="topRight" activeCell="G26" sqref="G26"/>
      <selection pane="bottomLeft" activeCell="G26" sqref="G26"/>
      <selection pane="bottomRight"/>
    </sheetView>
  </sheetViews>
  <sheetFormatPr defaultRowHeight="15" x14ac:dyDescent="0.25"/>
  <cols>
    <col min="1" max="1" width="13" style="2" customWidth="1"/>
    <col min="2" max="2" width="8.7109375" style="2" customWidth="1"/>
    <col min="3" max="5" width="17" style="2" customWidth="1"/>
    <col min="6" max="16384" width="9.140625" style="2"/>
  </cols>
  <sheetData>
    <row r="1" spans="1:129" x14ac:dyDescent="0.25">
      <c r="A1" s="1" t="s">
        <v>7</v>
      </c>
      <c r="B1" s="1"/>
    </row>
    <row r="2" spans="1:129" ht="6" customHeight="1" x14ac:dyDescent="0.25"/>
    <row r="3" spans="1:129" ht="19.5" customHeight="1" x14ac:dyDescent="0.25"/>
    <row r="5" spans="1:129" s="10" customFormat="1" ht="23.25" x14ac:dyDescent="0.25">
      <c r="D5" s="11"/>
      <c r="E5" s="11"/>
      <c r="F5" s="11"/>
      <c r="G5" s="11" t="s">
        <v>0</v>
      </c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</row>
    <row r="8" spans="1:129" ht="30" customHeight="1" x14ac:dyDescent="0.25">
      <c r="A8" s="6" t="s">
        <v>1</v>
      </c>
      <c r="C8" s="165" t="s">
        <v>44</v>
      </c>
      <c r="D8" s="165"/>
      <c r="E8" s="165"/>
    </row>
    <row r="10" spans="1:129" ht="15" customHeight="1" x14ac:dyDescent="0.25">
      <c r="C10" s="24" t="s">
        <v>14</v>
      </c>
      <c r="D10" s="24" t="s">
        <v>15</v>
      </c>
      <c r="E10" s="24" t="s">
        <v>16</v>
      </c>
    </row>
    <row r="11" spans="1:129" x14ac:dyDescent="0.25">
      <c r="B11" s="6"/>
      <c r="C11" s="169" t="s">
        <v>29</v>
      </c>
      <c r="D11" s="169"/>
      <c r="E11" s="169"/>
    </row>
    <row r="12" spans="1:129" x14ac:dyDescent="0.25">
      <c r="A12" s="8">
        <v>2021</v>
      </c>
      <c r="B12" s="8"/>
      <c r="C12" s="19">
        <v>1.875</v>
      </c>
      <c r="D12" s="19">
        <v>1.875</v>
      </c>
      <c r="E12" s="19">
        <v>1.875</v>
      </c>
      <c r="G12" s="41"/>
      <c r="H12" s="41"/>
      <c r="I12" s="41"/>
    </row>
    <row r="13" spans="1:129" x14ac:dyDescent="0.25">
      <c r="A13" s="8">
        <v>2022</v>
      </c>
      <c r="B13" s="8"/>
      <c r="C13" s="19">
        <v>2.3839999999999999</v>
      </c>
      <c r="D13" s="19">
        <v>1.6850000000000001</v>
      </c>
      <c r="E13" s="19">
        <v>0.91300000000000003</v>
      </c>
      <c r="G13" s="41"/>
      <c r="H13" s="41"/>
      <c r="I13" s="41"/>
    </row>
    <row r="14" spans="1:129" x14ac:dyDescent="0.25">
      <c r="A14" s="8">
        <v>2023</v>
      </c>
      <c r="B14" s="8"/>
      <c r="C14" s="19">
        <v>2.3849999999999998</v>
      </c>
      <c r="D14" s="19">
        <v>1.77</v>
      </c>
      <c r="E14" s="19">
        <v>0.77900000000000003</v>
      </c>
      <c r="G14" s="41"/>
      <c r="H14" s="41"/>
      <c r="I14" s="41"/>
    </row>
    <row r="15" spans="1:129" x14ac:dyDescent="0.25">
      <c r="A15" s="8">
        <v>2024</v>
      </c>
      <c r="B15" s="8"/>
      <c r="C15" s="19">
        <v>2.4910000000000001</v>
      </c>
      <c r="D15" s="19">
        <v>1.923</v>
      </c>
      <c r="E15" s="19">
        <v>0.78500000000000003</v>
      </c>
      <c r="G15" s="41"/>
      <c r="H15" s="41"/>
      <c r="I15" s="41"/>
    </row>
    <row r="16" spans="1:129" x14ac:dyDescent="0.25">
      <c r="A16" s="8">
        <v>2025</v>
      </c>
      <c r="B16" s="8"/>
      <c r="C16" s="19">
        <v>3.4329999999999998</v>
      </c>
      <c r="D16" s="19">
        <v>2.5670000000000002</v>
      </c>
      <c r="E16" s="19">
        <v>1.298</v>
      </c>
      <c r="G16" s="41"/>
      <c r="H16" s="41"/>
      <c r="I16" s="41"/>
    </row>
    <row r="17" spans="1:9" x14ac:dyDescent="0.25">
      <c r="A17" s="8">
        <v>2026</v>
      </c>
      <c r="B17" s="8"/>
      <c r="C17" s="19">
        <v>3.85</v>
      </c>
      <c r="D17" s="19">
        <v>2.6640000000000001</v>
      </c>
      <c r="E17" s="19">
        <v>1.1579999999999999</v>
      </c>
      <c r="G17" s="41"/>
      <c r="H17" s="41"/>
      <c r="I17" s="41"/>
    </row>
    <row r="18" spans="1:9" x14ac:dyDescent="0.25">
      <c r="A18" s="8">
        <v>2027</v>
      </c>
      <c r="B18" s="8"/>
      <c r="C18" s="19">
        <v>3.907</v>
      </c>
      <c r="D18" s="19">
        <v>2.1640000000000001</v>
      </c>
      <c r="E18" s="19">
        <v>0.45900000000000002</v>
      </c>
      <c r="G18" s="41"/>
      <c r="H18" s="41"/>
      <c r="I18" s="41"/>
    </row>
    <row r="19" spans="1:9" x14ac:dyDescent="0.25">
      <c r="A19" s="8">
        <v>2028</v>
      </c>
      <c r="B19" s="8"/>
      <c r="C19" s="19">
        <v>3.7869999999999999</v>
      </c>
      <c r="D19" s="19">
        <v>1.49</v>
      </c>
      <c r="E19" s="19">
        <v>-0.48599999999999999</v>
      </c>
      <c r="G19" s="41"/>
      <c r="H19" s="41"/>
      <c r="I19" s="41"/>
    </row>
    <row r="20" spans="1:9" x14ac:dyDescent="0.25">
      <c r="A20" s="8">
        <v>2029</v>
      </c>
      <c r="B20" s="8"/>
      <c r="C20" s="19">
        <v>3.4260000000000002</v>
      </c>
      <c r="D20" s="19">
        <v>0.70299999999999996</v>
      </c>
      <c r="E20" s="19">
        <v>-1.601</v>
      </c>
      <c r="G20" s="41"/>
      <c r="H20" s="41"/>
      <c r="I20" s="41"/>
    </row>
    <row r="21" spans="1:9" x14ac:dyDescent="0.25">
      <c r="A21" s="8">
        <v>2030</v>
      </c>
      <c r="B21" s="8"/>
      <c r="C21" s="19">
        <v>2.8220000000000001</v>
      </c>
      <c r="D21" s="19">
        <v>-0.14199999999999999</v>
      </c>
      <c r="E21" s="19">
        <v>-2.7869999999999999</v>
      </c>
      <c r="G21" s="41"/>
      <c r="H21" s="41"/>
      <c r="I21" s="41"/>
    </row>
    <row r="28" spans="1:9" x14ac:dyDescent="0.25">
      <c r="C28" s="33"/>
    </row>
  </sheetData>
  <mergeCells count="2">
    <mergeCell ref="C11:E11"/>
    <mergeCell ref="C8:E8"/>
  </mergeCells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26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G24" sqref="G24"/>
    </sheetView>
  </sheetViews>
  <sheetFormatPr defaultRowHeight="15" x14ac:dyDescent="0.25"/>
  <cols>
    <col min="1" max="1" width="13" style="2" customWidth="1"/>
    <col min="2" max="2" width="8.7109375" style="2" customWidth="1"/>
    <col min="3" max="6" width="15" style="2" customWidth="1"/>
    <col min="7" max="7" width="30.7109375" style="2" customWidth="1"/>
    <col min="8" max="16384" width="9.140625" style="2"/>
  </cols>
  <sheetData>
    <row r="1" spans="1:19" x14ac:dyDescent="0.25">
      <c r="A1" s="1" t="s">
        <v>7</v>
      </c>
      <c r="B1" s="1"/>
    </row>
    <row r="2" spans="1:19" ht="6" customHeight="1" x14ac:dyDescent="0.25"/>
    <row r="3" spans="1:19" ht="19.5" customHeight="1" x14ac:dyDescent="0.25"/>
    <row r="5" spans="1:19" s="25" customFormat="1" ht="23.25" x14ac:dyDescent="0.25">
      <c r="D5" s="29"/>
      <c r="E5" s="29"/>
      <c r="F5" s="29"/>
      <c r="G5" s="29" t="s">
        <v>0</v>
      </c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</row>
    <row r="8" spans="1:19" x14ac:dyDescent="0.25">
      <c r="A8" s="6" t="s">
        <v>1</v>
      </c>
      <c r="C8" s="3" t="s">
        <v>34</v>
      </c>
      <c r="D8" s="3"/>
      <c r="E8" s="3"/>
      <c r="F8" s="3"/>
      <c r="G8" s="3"/>
    </row>
    <row r="10" spans="1:19" ht="15" customHeight="1" x14ac:dyDescent="0.25">
      <c r="C10" s="161" t="s">
        <v>21</v>
      </c>
      <c r="D10" s="161"/>
      <c r="E10" s="161"/>
      <c r="F10" s="161"/>
      <c r="G10" s="162" t="s">
        <v>6</v>
      </c>
    </row>
    <row r="11" spans="1:19" x14ac:dyDescent="0.25">
      <c r="B11" s="6"/>
      <c r="C11" s="30" t="s">
        <v>2</v>
      </c>
      <c r="D11" s="30" t="s">
        <v>3</v>
      </c>
      <c r="E11" s="30" t="s">
        <v>4</v>
      </c>
      <c r="F11" s="30" t="s">
        <v>5</v>
      </c>
      <c r="G11" s="163"/>
    </row>
    <row r="12" spans="1:19" x14ac:dyDescent="0.25">
      <c r="A12" s="8">
        <v>2005</v>
      </c>
      <c r="B12" s="8"/>
      <c r="C12" s="8">
        <v>8</v>
      </c>
      <c r="D12" s="8"/>
      <c r="E12" s="8"/>
      <c r="F12" s="8"/>
      <c r="G12" s="31">
        <v>6.8780000000000001</v>
      </c>
      <c r="L12" s="36"/>
    </row>
    <row r="13" spans="1:19" x14ac:dyDescent="0.25">
      <c r="A13" s="8">
        <v>2006</v>
      </c>
      <c r="B13" s="8"/>
      <c r="C13" s="8">
        <v>24</v>
      </c>
      <c r="D13" s="8"/>
      <c r="E13" s="8"/>
      <c r="F13" s="8"/>
      <c r="G13" s="32">
        <v>51.32</v>
      </c>
      <c r="K13" s="43"/>
      <c r="L13" s="36"/>
    </row>
    <row r="14" spans="1:19" x14ac:dyDescent="0.25">
      <c r="A14" s="8">
        <v>2007</v>
      </c>
      <c r="B14" s="8"/>
      <c r="C14" s="8">
        <v>26</v>
      </c>
      <c r="D14" s="8"/>
      <c r="E14" s="8"/>
      <c r="F14" s="8"/>
      <c r="G14" s="32">
        <v>44.42</v>
      </c>
      <c r="K14" s="43"/>
      <c r="L14" s="36"/>
    </row>
    <row r="15" spans="1:19" x14ac:dyDescent="0.25">
      <c r="A15" s="8">
        <v>2008</v>
      </c>
      <c r="B15" s="8"/>
      <c r="C15" s="8">
        <v>34</v>
      </c>
      <c r="D15" s="8"/>
      <c r="E15" s="8"/>
      <c r="F15" s="8">
        <v>-4</v>
      </c>
      <c r="G15" s="32">
        <v>63.134999999999998</v>
      </c>
      <c r="K15" s="43"/>
      <c r="L15" s="36"/>
    </row>
    <row r="16" spans="1:19" x14ac:dyDescent="0.25">
      <c r="A16" s="8">
        <v>2009</v>
      </c>
      <c r="B16" s="8"/>
      <c r="C16" s="8">
        <v>21</v>
      </c>
      <c r="D16" s="8"/>
      <c r="E16" s="8"/>
      <c r="F16" s="8">
        <v>-5</v>
      </c>
      <c r="G16" s="32">
        <v>54.149000000000001</v>
      </c>
      <c r="K16" s="43"/>
      <c r="L16" s="36"/>
    </row>
    <row r="17" spans="1:12" x14ac:dyDescent="0.25">
      <c r="A17" s="8">
        <v>2010</v>
      </c>
      <c r="B17" s="8"/>
      <c r="C17" s="8">
        <v>13</v>
      </c>
      <c r="D17" s="8"/>
      <c r="E17" s="8"/>
      <c r="F17" s="8">
        <v>-5</v>
      </c>
      <c r="G17" s="32">
        <v>19.187999999999999</v>
      </c>
      <c r="K17" s="43"/>
      <c r="L17" s="36"/>
    </row>
    <row r="18" spans="1:12" x14ac:dyDescent="0.25">
      <c r="A18" s="8">
        <v>2011</v>
      </c>
      <c r="B18" s="8"/>
      <c r="C18" s="8">
        <v>5</v>
      </c>
      <c r="D18" s="8"/>
      <c r="E18" s="8"/>
      <c r="F18" s="8">
        <v>-19</v>
      </c>
      <c r="G18" s="32">
        <v>-8.2479999999999993</v>
      </c>
      <c r="K18" s="43"/>
      <c r="L18" s="36"/>
    </row>
    <row r="19" spans="1:12" x14ac:dyDescent="0.25">
      <c r="A19" s="8">
        <v>2012</v>
      </c>
      <c r="B19" s="8"/>
      <c r="C19" s="8">
        <v>2</v>
      </c>
      <c r="D19" s="8"/>
      <c r="E19" s="8">
        <v>2</v>
      </c>
      <c r="F19" s="8">
        <v>-20</v>
      </c>
      <c r="G19" s="32">
        <v>-19.699000000000002</v>
      </c>
      <c r="K19" s="43"/>
      <c r="L19" s="36"/>
    </row>
    <row r="20" spans="1:12" x14ac:dyDescent="0.25">
      <c r="A20" s="8">
        <v>2013</v>
      </c>
      <c r="B20" s="8"/>
      <c r="C20" s="8">
        <v>3</v>
      </c>
      <c r="D20" s="8"/>
      <c r="E20" s="8">
        <v>2</v>
      </c>
      <c r="F20" s="8">
        <v>-17</v>
      </c>
      <c r="G20" s="32">
        <v>-10.971</v>
      </c>
      <c r="K20" s="43"/>
      <c r="L20" s="36"/>
    </row>
    <row r="21" spans="1:12" x14ac:dyDescent="0.25">
      <c r="A21" s="8">
        <v>2014</v>
      </c>
      <c r="B21" s="8"/>
      <c r="C21" s="8"/>
      <c r="D21" s="8"/>
      <c r="E21" s="8">
        <v>2</v>
      </c>
      <c r="F21" s="8">
        <v>-15</v>
      </c>
      <c r="G21" s="32">
        <v>-21.885000000000002</v>
      </c>
      <c r="K21" s="43"/>
      <c r="L21" s="36"/>
    </row>
    <row r="22" spans="1:12" x14ac:dyDescent="0.25">
      <c r="A22" s="8">
        <v>2015</v>
      </c>
      <c r="B22" s="8"/>
      <c r="C22" s="8">
        <v>1</v>
      </c>
      <c r="D22" s="8"/>
      <c r="E22" s="8">
        <v>7</v>
      </c>
      <c r="F22" s="8">
        <v>-11</v>
      </c>
      <c r="G22" s="32">
        <v>1.45</v>
      </c>
      <c r="K22" s="43"/>
      <c r="L22" s="36"/>
    </row>
    <row r="23" spans="1:12" x14ac:dyDescent="0.25">
      <c r="A23" s="8">
        <v>2016</v>
      </c>
      <c r="B23" s="8"/>
      <c r="C23" s="8">
        <v>2</v>
      </c>
      <c r="D23" s="14"/>
      <c r="E23" s="8">
        <v>3</v>
      </c>
      <c r="F23" s="8"/>
      <c r="G23" s="32">
        <v>6.4530000000000003</v>
      </c>
      <c r="K23" s="43"/>
      <c r="L23" s="36"/>
    </row>
    <row r="24" spans="1:12" x14ac:dyDescent="0.25">
      <c r="A24" s="8">
        <v>2017</v>
      </c>
      <c r="B24" s="8"/>
      <c r="C24" s="8"/>
      <c r="D24" s="8"/>
      <c r="E24" s="8">
        <v>3</v>
      </c>
      <c r="F24" s="8">
        <v>-15</v>
      </c>
      <c r="G24" s="32">
        <v>-20.920999999999999</v>
      </c>
      <c r="K24" s="43"/>
      <c r="L24" s="36"/>
    </row>
    <row r="25" spans="1:12" x14ac:dyDescent="0.25">
      <c r="A25" s="8">
        <v>2018</v>
      </c>
      <c r="B25" s="8"/>
      <c r="C25" s="8"/>
      <c r="D25" s="8"/>
      <c r="E25" s="8">
        <v>4</v>
      </c>
      <c r="F25" s="8">
        <v>-1</v>
      </c>
      <c r="G25" s="32">
        <v>5.7549999999999999</v>
      </c>
      <c r="K25" s="43"/>
      <c r="L25" s="36"/>
    </row>
    <row r="26" spans="1:12" x14ac:dyDescent="0.25">
      <c r="A26" s="8">
        <v>2019</v>
      </c>
      <c r="B26" s="8"/>
      <c r="C26" s="8">
        <v>0</v>
      </c>
      <c r="D26" s="8"/>
      <c r="E26" s="8">
        <v>1</v>
      </c>
      <c r="F26" s="8">
        <v>-3</v>
      </c>
      <c r="G26" s="32">
        <v>-6</v>
      </c>
    </row>
  </sheetData>
  <mergeCells count="2">
    <mergeCell ref="C10:F10"/>
    <mergeCell ref="G10:G11"/>
  </mergeCells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  <legacy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0"/>
  <sheetViews>
    <sheetView showGridLines="0" workbookViewId="0">
      <pane xSplit="1" ySplit="5" topLeftCell="B6" activePane="bottomRight" state="frozen"/>
      <selection activeCell="G26" sqref="G26"/>
      <selection pane="topRight" activeCell="G26" sqref="G26"/>
      <selection pane="bottomLeft" activeCell="G26" sqref="G26"/>
      <selection pane="bottomRight" activeCell="Q13" sqref="Q13"/>
    </sheetView>
  </sheetViews>
  <sheetFormatPr defaultRowHeight="15" x14ac:dyDescent="0.25"/>
  <cols>
    <col min="1" max="1" width="13" style="2" customWidth="1"/>
    <col min="2" max="2" width="8.7109375" style="2" customWidth="1"/>
    <col min="3" max="3" width="11.5703125" style="2" bestFit="1" customWidth="1"/>
    <col min="4" max="5" width="11.28515625" style="2" customWidth="1"/>
    <col min="6" max="6" width="13" style="2" customWidth="1"/>
    <col min="7" max="8" width="5.7109375" style="2" customWidth="1"/>
    <col min="9" max="9" width="11.5703125" style="2" bestFit="1" customWidth="1"/>
    <col min="10" max="11" width="11.28515625" style="2" customWidth="1"/>
    <col min="12" max="12" width="12.28515625" style="2" customWidth="1"/>
    <col min="13" max="14" width="5.7109375" style="2" customWidth="1"/>
    <col min="15" max="15" width="11.5703125" style="2" bestFit="1" customWidth="1"/>
    <col min="16" max="17" width="11.28515625" style="2" customWidth="1"/>
    <col min="18" max="18" width="13.7109375" style="2" customWidth="1"/>
    <col min="19" max="19" width="5.7109375" style="2" customWidth="1"/>
    <col min="20" max="16384" width="9.140625" style="2"/>
  </cols>
  <sheetData>
    <row r="1" spans="1:43" x14ac:dyDescent="0.25">
      <c r="A1" s="1" t="s">
        <v>7</v>
      </c>
      <c r="B1" s="1"/>
    </row>
    <row r="2" spans="1:43" ht="6" customHeight="1" x14ac:dyDescent="0.25"/>
    <row r="3" spans="1:43" ht="19.5" customHeight="1" x14ac:dyDescent="0.25"/>
    <row r="5" spans="1:43" s="25" customFormat="1" ht="23.25" x14ac:dyDescent="0.25">
      <c r="D5" s="29"/>
      <c r="E5" s="29"/>
      <c r="F5" s="29"/>
      <c r="G5" s="29"/>
      <c r="H5" s="29"/>
      <c r="I5" s="29" t="s">
        <v>0</v>
      </c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</row>
    <row r="8" spans="1:43" ht="30" customHeight="1" x14ac:dyDescent="0.25">
      <c r="A8" s="6" t="s">
        <v>1</v>
      </c>
      <c r="C8" s="164" t="s">
        <v>39</v>
      </c>
      <c r="D8" s="164"/>
      <c r="E8" s="164"/>
      <c r="F8" s="164"/>
      <c r="H8" s="4"/>
      <c r="I8" s="164" t="s">
        <v>40</v>
      </c>
      <c r="J8" s="164"/>
      <c r="K8" s="164"/>
      <c r="L8" s="164"/>
      <c r="N8" s="4"/>
      <c r="O8" s="165" t="s">
        <v>41</v>
      </c>
      <c r="P8" s="165"/>
      <c r="Q8" s="165"/>
      <c r="R8" s="165"/>
    </row>
    <row r="9" spans="1:43" x14ac:dyDescent="0.25">
      <c r="H9" s="4"/>
      <c r="N9" s="4"/>
    </row>
    <row r="10" spans="1:43" x14ac:dyDescent="0.25">
      <c r="B10" s="6"/>
      <c r="C10" s="21" t="s">
        <v>2</v>
      </c>
      <c r="D10" s="21" t="s">
        <v>3</v>
      </c>
      <c r="E10" s="21" t="s">
        <v>4</v>
      </c>
      <c r="F10" s="21" t="s">
        <v>5</v>
      </c>
      <c r="H10" s="4"/>
      <c r="I10" s="21" t="s">
        <v>2</v>
      </c>
      <c r="J10" s="21" t="s">
        <v>3</v>
      </c>
      <c r="K10" s="21" t="s">
        <v>4</v>
      </c>
      <c r="L10" s="21" t="s">
        <v>5</v>
      </c>
      <c r="N10" s="4"/>
      <c r="O10" s="21" t="s">
        <v>2</v>
      </c>
      <c r="P10" s="21" t="s">
        <v>3</v>
      </c>
      <c r="Q10" s="21" t="s">
        <v>4</v>
      </c>
      <c r="R10" s="21" t="s">
        <v>5</v>
      </c>
    </row>
    <row r="11" spans="1:43" x14ac:dyDescent="0.25">
      <c r="A11" s="8">
        <v>2021</v>
      </c>
      <c r="B11" s="8"/>
      <c r="C11" s="8"/>
      <c r="D11" s="8"/>
      <c r="E11" s="8">
        <v>0</v>
      </c>
      <c r="F11" s="8">
        <v>-1</v>
      </c>
      <c r="H11" s="4"/>
      <c r="I11" s="8"/>
      <c r="J11" s="8"/>
      <c r="K11" s="8">
        <v>0</v>
      </c>
      <c r="L11" s="8">
        <v>-1</v>
      </c>
      <c r="N11" s="4"/>
      <c r="O11" s="8"/>
      <c r="P11" s="8"/>
      <c r="Q11" s="8">
        <v>0</v>
      </c>
      <c r="R11" s="8">
        <v>-1</v>
      </c>
    </row>
    <row r="12" spans="1:43" x14ac:dyDescent="0.25">
      <c r="A12" s="8">
        <v>2022</v>
      </c>
      <c r="B12" s="8"/>
      <c r="C12" s="8"/>
      <c r="D12" s="8"/>
      <c r="E12" s="8">
        <v>1</v>
      </c>
      <c r="F12" s="8">
        <v>-1</v>
      </c>
      <c r="H12" s="4"/>
      <c r="I12" s="8"/>
      <c r="J12" s="8"/>
      <c r="K12" s="8">
        <v>1</v>
      </c>
      <c r="L12" s="8">
        <v>-1</v>
      </c>
      <c r="N12" s="4"/>
      <c r="O12" s="8"/>
      <c r="P12" s="8"/>
      <c r="Q12" s="8">
        <v>1</v>
      </c>
      <c r="R12" s="8">
        <v>-3</v>
      </c>
    </row>
    <row r="13" spans="1:43" x14ac:dyDescent="0.25">
      <c r="A13" s="8">
        <v>2023</v>
      </c>
      <c r="B13" s="8"/>
      <c r="C13" s="8"/>
      <c r="D13" s="8"/>
      <c r="E13" s="8">
        <v>2</v>
      </c>
      <c r="F13" s="8">
        <v>-1</v>
      </c>
      <c r="H13" s="4"/>
      <c r="I13" s="8"/>
      <c r="J13" s="8"/>
      <c r="K13" s="8">
        <v>2</v>
      </c>
      <c r="L13" s="8">
        <v>-1</v>
      </c>
      <c r="N13" s="4"/>
      <c r="O13" s="8"/>
      <c r="P13" s="8"/>
      <c r="Q13" s="8">
        <v>1</v>
      </c>
      <c r="R13" s="8">
        <v>-2</v>
      </c>
    </row>
    <row r="14" spans="1:43" x14ac:dyDescent="0.25">
      <c r="A14" s="8">
        <v>2024</v>
      </c>
      <c r="B14" s="8"/>
      <c r="C14" s="8"/>
      <c r="D14" s="8"/>
      <c r="E14" s="8">
        <v>2</v>
      </c>
      <c r="F14" s="8"/>
      <c r="H14" s="4"/>
      <c r="I14" s="8"/>
      <c r="J14" s="8"/>
      <c r="K14" s="8">
        <v>3</v>
      </c>
      <c r="L14" s="8"/>
      <c r="N14" s="4"/>
      <c r="O14" s="8"/>
      <c r="P14" s="8"/>
      <c r="Q14" s="8">
        <v>1</v>
      </c>
      <c r="R14" s="8">
        <v>-2</v>
      </c>
    </row>
    <row r="15" spans="1:43" x14ac:dyDescent="0.25">
      <c r="A15" s="8">
        <v>2025</v>
      </c>
      <c r="B15" s="8"/>
      <c r="C15" s="8"/>
      <c r="D15" s="8">
        <v>1</v>
      </c>
      <c r="E15" s="8">
        <v>2</v>
      </c>
      <c r="F15" s="8"/>
      <c r="H15" s="4"/>
      <c r="I15" s="8"/>
      <c r="J15" s="8">
        <v>1</v>
      </c>
      <c r="K15" s="8">
        <v>3</v>
      </c>
      <c r="L15" s="8"/>
      <c r="N15" s="4"/>
      <c r="O15" s="8"/>
      <c r="P15" s="8">
        <v>1</v>
      </c>
      <c r="Q15" s="8">
        <v>1</v>
      </c>
      <c r="R15" s="8"/>
    </row>
    <row r="16" spans="1:43" x14ac:dyDescent="0.25">
      <c r="A16" s="8">
        <v>2026</v>
      </c>
      <c r="B16" s="8"/>
      <c r="C16" s="8"/>
      <c r="D16" s="8">
        <v>1</v>
      </c>
      <c r="E16" s="8"/>
      <c r="F16" s="8"/>
      <c r="H16" s="4"/>
      <c r="I16" s="8"/>
      <c r="J16" s="8">
        <v>2</v>
      </c>
      <c r="K16" s="8"/>
      <c r="L16" s="8"/>
      <c r="N16" s="4"/>
      <c r="O16" s="8"/>
      <c r="P16" s="8">
        <v>1</v>
      </c>
      <c r="Q16" s="8"/>
      <c r="R16" s="8"/>
    </row>
    <row r="17" spans="1:18" x14ac:dyDescent="0.25">
      <c r="A17" s="8">
        <v>2027</v>
      </c>
      <c r="B17" s="8"/>
      <c r="C17" s="8"/>
      <c r="D17" s="8">
        <v>1</v>
      </c>
      <c r="E17" s="8"/>
      <c r="F17" s="8"/>
      <c r="H17" s="4"/>
      <c r="I17" s="8"/>
      <c r="J17" s="8">
        <v>2</v>
      </c>
      <c r="K17" s="8"/>
      <c r="L17" s="8"/>
      <c r="N17" s="4"/>
      <c r="O17" s="8"/>
      <c r="P17" s="8">
        <v>1</v>
      </c>
      <c r="Q17" s="8"/>
      <c r="R17" s="8"/>
    </row>
    <row r="18" spans="1:18" x14ac:dyDescent="0.25">
      <c r="A18" s="8">
        <v>2028</v>
      </c>
      <c r="B18" s="8"/>
      <c r="C18" s="8"/>
      <c r="D18" s="8">
        <v>2</v>
      </c>
      <c r="E18" s="8"/>
      <c r="F18" s="8"/>
      <c r="H18" s="4"/>
      <c r="I18" s="8"/>
      <c r="J18" s="8">
        <v>3</v>
      </c>
      <c r="K18" s="8"/>
      <c r="L18" s="8"/>
      <c r="N18" s="4"/>
      <c r="O18" s="8"/>
      <c r="P18" s="8">
        <v>1</v>
      </c>
      <c r="Q18" s="8"/>
      <c r="R18" s="8"/>
    </row>
    <row r="19" spans="1:18" x14ac:dyDescent="0.25">
      <c r="A19" s="8">
        <v>2029</v>
      </c>
      <c r="B19" s="8"/>
      <c r="C19" s="8"/>
      <c r="D19" s="8">
        <v>2</v>
      </c>
      <c r="E19" s="8"/>
      <c r="F19" s="8"/>
      <c r="H19" s="4"/>
      <c r="I19" s="8"/>
      <c r="J19" s="8">
        <v>3</v>
      </c>
      <c r="K19" s="8"/>
      <c r="L19" s="8"/>
      <c r="N19" s="4"/>
      <c r="O19" s="8"/>
      <c r="P19" s="8">
        <v>1</v>
      </c>
      <c r="Q19" s="8"/>
      <c r="R19" s="8"/>
    </row>
    <row r="20" spans="1:18" x14ac:dyDescent="0.25">
      <c r="A20" s="8">
        <v>2030</v>
      </c>
      <c r="B20" s="8"/>
      <c r="C20" s="8"/>
      <c r="D20" s="8">
        <v>2</v>
      </c>
      <c r="E20" s="8"/>
      <c r="F20" s="8"/>
      <c r="H20" s="4"/>
      <c r="I20" s="8"/>
      <c r="J20" s="8">
        <v>3</v>
      </c>
      <c r="K20" s="8"/>
      <c r="L20" s="8"/>
      <c r="N20" s="4"/>
      <c r="O20" s="8"/>
      <c r="P20" s="8">
        <v>1</v>
      </c>
      <c r="Q20" s="8"/>
      <c r="R20" s="8"/>
    </row>
  </sheetData>
  <mergeCells count="3">
    <mergeCell ref="I8:L8"/>
    <mergeCell ref="C8:F8"/>
    <mergeCell ref="O8:R8"/>
  </mergeCells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G22"/>
  <sheetViews>
    <sheetView showGridLines="0" workbookViewId="0">
      <pane xSplit="1" ySplit="5" topLeftCell="B6" activePane="bottomRight" state="frozen"/>
      <selection activeCell="G26" sqref="G26"/>
      <selection pane="topRight" activeCell="G26" sqref="G26"/>
      <selection pane="bottomLeft" activeCell="G26" sqref="G26"/>
      <selection pane="bottomRight"/>
    </sheetView>
  </sheetViews>
  <sheetFormatPr defaultRowHeight="15" x14ac:dyDescent="0.25"/>
  <cols>
    <col min="1" max="1" width="13" style="2" customWidth="1"/>
    <col min="2" max="2" width="8.7109375" style="2" customWidth="1"/>
    <col min="3" max="5" width="19.140625" style="2" customWidth="1"/>
    <col min="6" max="6" width="25.28515625" style="2" customWidth="1"/>
    <col min="7" max="7" width="5.7109375" style="2" customWidth="1"/>
    <col min="8" max="16384" width="9.140625" style="2"/>
  </cols>
  <sheetData>
    <row r="1" spans="1:137" x14ac:dyDescent="0.25">
      <c r="A1" s="1" t="s">
        <v>7</v>
      </c>
      <c r="B1" s="1"/>
    </row>
    <row r="2" spans="1:137" ht="6" customHeight="1" x14ac:dyDescent="0.25"/>
    <row r="3" spans="1:137" ht="19.5" customHeight="1" x14ac:dyDescent="0.25"/>
    <row r="5" spans="1:137" s="25" customFormat="1" ht="23.25" x14ac:dyDescent="0.25">
      <c r="C5" s="29"/>
      <c r="D5" s="29"/>
      <c r="E5" s="29"/>
      <c r="F5" s="29" t="s">
        <v>0</v>
      </c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  <c r="ED5" s="29"/>
      <c r="EE5" s="29"/>
      <c r="EF5" s="29"/>
      <c r="EG5" s="29"/>
    </row>
    <row r="8" spans="1:137" x14ac:dyDescent="0.25">
      <c r="A8" s="6" t="s">
        <v>1</v>
      </c>
      <c r="C8" s="166" t="s">
        <v>12</v>
      </c>
      <c r="D8" s="166"/>
      <c r="E8" s="166"/>
      <c r="F8" s="166"/>
    </row>
    <row r="10" spans="1:137" ht="15" customHeight="1" x14ac:dyDescent="0.25">
      <c r="C10" s="5"/>
      <c r="D10" s="5"/>
      <c r="E10" s="21"/>
      <c r="F10" s="5"/>
    </row>
    <row r="11" spans="1:137" ht="30" x14ac:dyDescent="0.25">
      <c r="B11" s="6"/>
      <c r="C11" s="22" t="s">
        <v>18</v>
      </c>
      <c r="D11" s="22" t="s">
        <v>19</v>
      </c>
      <c r="E11" s="22" t="s">
        <v>11</v>
      </c>
      <c r="F11" s="7" t="s">
        <v>17</v>
      </c>
    </row>
    <row r="12" spans="1:137" x14ac:dyDescent="0.25">
      <c r="C12" s="167" t="s">
        <v>24</v>
      </c>
      <c r="D12" s="167"/>
      <c r="E12" s="167"/>
      <c r="F12" s="26" t="s">
        <v>10</v>
      </c>
    </row>
    <row r="13" spans="1:137" x14ac:dyDescent="0.25">
      <c r="A13" s="8">
        <v>2021</v>
      </c>
      <c r="B13" s="8"/>
      <c r="C13" s="37">
        <v>27.472000000000001</v>
      </c>
      <c r="D13" s="19">
        <v>10.909000000000001</v>
      </c>
      <c r="E13" s="19">
        <v>38.381</v>
      </c>
      <c r="F13" s="27">
        <v>0.40939999999999999</v>
      </c>
      <c r="I13" s="43"/>
      <c r="J13" s="43"/>
      <c r="K13" s="43"/>
      <c r="L13" s="43"/>
      <c r="M13" s="43"/>
      <c r="N13" s="40"/>
    </row>
    <row r="14" spans="1:137" x14ac:dyDescent="0.25">
      <c r="A14" s="8">
        <v>2022</v>
      </c>
      <c r="B14" s="8"/>
      <c r="C14" s="37">
        <v>28.004999999999999</v>
      </c>
      <c r="D14" s="19">
        <v>11.01</v>
      </c>
      <c r="E14" s="19">
        <v>39.015000000000001</v>
      </c>
      <c r="F14" s="27">
        <v>0.40970000000000001</v>
      </c>
      <c r="I14" s="43"/>
      <c r="J14" s="43"/>
      <c r="K14" s="43"/>
      <c r="L14" s="43"/>
      <c r="M14" s="43"/>
      <c r="N14" s="40"/>
    </row>
    <row r="15" spans="1:137" x14ac:dyDescent="0.25">
      <c r="A15" s="8">
        <v>2023</v>
      </c>
      <c r="B15" s="8"/>
      <c r="C15" s="37">
        <v>28.670999999999999</v>
      </c>
      <c r="D15" s="19">
        <v>11.151999999999999</v>
      </c>
      <c r="E15" s="19">
        <v>39.823999999999998</v>
      </c>
      <c r="F15" s="27">
        <v>0.41210000000000002</v>
      </c>
      <c r="I15" s="43"/>
      <c r="J15" s="43"/>
      <c r="K15" s="43"/>
      <c r="L15" s="43"/>
      <c r="M15" s="43"/>
      <c r="N15" s="40"/>
    </row>
    <row r="16" spans="1:137" x14ac:dyDescent="0.25">
      <c r="A16" s="8">
        <v>2024</v>
      </c>
      <c r="B16" s="8"/>
      <c r="C16" s="37">
        <v>29.353000000000002</v>
      </c>
      <c r="D16" s="19">
        <v>11.228</v>
      </c>
      <c r="E16" s="19">
        <v>40.581000000000003</v>
      </c>
      <c r="F16" s="27">
        <v>0.41510000000000002</v>
      </c>
      <c r="I16" s="43"/>
      <c r="J16" s="43"/>
      <c r="K16" s="43"/>
      <c r="L16" s="43"/>
      <c r="M16" s="43"/>
      <c r="N16" s="40"/>
    </row>
    <row r="17" spans="1:14" x14ac:dyDescent="0.25">
      <c r="A17" s="8">
        <v>2025</v>
      </c>
      <c r="B17" s="8"/>
      <c r="C17" s="19">
        <v>30.163</v>
      </c>
      <c r="D17" s="19">
        <v>11.301</v>
      </c>
      <c r="E17" s="19">
        <v>41.463999999999999</v>
      </c>
      <c r="F17" s="27">
        <v>0.42</v>
      </c>
      <c r="I17" s="43"/>
      <c r="J17" s="43"/>
      <c r="K17" s="43"/>
      <c r="L17" s="43"/>
      <c r="M17" s="43"/>
      <c r="N17" s="40"/>
    </row>
    <row r="18" spans="1:14" x14ac:dyDescent="0.25">
      <c r="A18" s="8">
        <v>2026</v>
      </c>
      <c r="B18" s="8"/>
      <c r="C18" s="19">
        <v>30.806999999999999</v>
      </c>
      <c r="D18" s="19">
        <v>11.37</v>
      </c>
      <c r="E18" s="19">
        <v>42.177999999999997</v>
      </c>
      <c r="F18" s="27">
        <v>0.42270000000000002</v>
      </c>
      <c r="I18" s="43"/>
      <c r="J18" s="43"/>
      <c r="K18" s="43"/>
      <c r="L18" s="43"/>
      <c r="M18" s="43"/>
      <c r="N18" s="40"/>
    </row>
    <row r="19" spans="1:14" x14ac:dyDescent="0.25">
      <c r="A19" s="8">
        <v>2027</v>
      </c>
      <c r="B19" s="8"/>
      <c r="C19" s="19">
        <v>31.437999999999999</v>
      </c>
      <c r="D19" s="19">
        <v>11.436999999999999</v>
      </c>
      <c r="E19" s="19">
        <v>42.875999999999998</v>
      </c>
      <c r="F19" s="27">
        <v>0.4254</v>
      </c>
      <c r="I19" s="43"/>
      <c r="J19" s="43"/>
      <c r="K19" s="43"/>
      <c r="L19" s="43"/>
      <c r="M19" s="43"/>
      <c r="N19" s="40"/>
    </row>
    <row r="20" spans="1:14" x14ac:dyDescent="0.25">
      <c r="A20" s="8">
        <v>2028</v>
      </c>
      <c r="B20" s="8"/>
      <c r="C20" s="19">
        <v>32.057000000000002</v>
      </c>
      <c r="D20" s="19">
        <v>11.500999999999999</v>
      </c>
      <c r="E20" s="19">
        <v>43.558999999999997</v>
      </c>
      <c r="F20" s="27">
        <v>0.42820000000000003</v>
      </c>
      <c r="I20" s="43"/>
      <c r="J20" s="43"/>
      <c r="K20" s="43"/>
      <c r="L20" s="43"/>
      <c r="M20" s="43"/>
      <c r="N20" s="40"/>
    </row>
    <row r="21" spans="1:14" x14ac:dyDescent="0.25">
      <c r="A21" s="8">
        <v>2029</v>
      </c>
      <c r="B21" s="8"/>
      <c r="C21" s="19">
        <v>32.664000000000001</v>
      </c>
      <c r="D21" s="19">
        <v>11.561999999999999</v>
      </c>
      <c r="E21" s="19">
        <v>44.225999999999999</v>
      </c>
      <c r="F21" s="27">
        <v>0.43099999999999999</v>
      </c>
      <c r="I21" s="43"/>
      <c r="J21" s="43"/>
      <c r="K21" s="43"/>
      <c r="L21" s="43"/>
      <c r="M21" s="43"/>
      <c r="N21" s="40"/>
    </row>
    <row r="22" spans="1:14" x14ac:dyDescent="0.25">
      <c r="A22" s="8">
        <v>2030</v>
      </c>
      <c r="B22" s="8"/>
      <c r="C22" s="19">
        <v>33.024000000000001</v>
      </c>
      <c r="D22" s="19">
        <v>11.619</v>
      </c>
      <c r="E22" s="19">
        <v>44.643000000000001</v>
      </c>
      <c r="F22" s="27">
        <v>0.43099999999999999</v>
      </c>
      <c r="I22" s="43"/>
      <c r="J22" s="43"/>
      <c r="K22" s="43"/>
      <c r="L22" s="43"/>
      <c r="M22" s="43"/>
      <c r="N22" s="40"/>
    </row>
  </sheetData>
  <mergeCells count="2">
    <mergeCell ref="C8:F8"/>
    <mergeCell ref="C12:E12"/>
  </mergeCells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B28"/>
  <sheetViews>
    <sheetView showGridLines="0" workbookViewId="0">
      <pane xSplit="1" ySplit="5" topLeftCell="B6" activePane="bottomRight" state="frozen"/>
      <selection activeCell="G26" sqref="G26"/>
      <selection pane="topRight" activeCell="G26" sqref="G26"/>
      <selection pane="bottomLeft" activeCell="G26" sqref="G26"/>
      <selection pane="bottomRight" activeCell="H12" sqref="H12"/>
    </sheetView>
  </sheetViews>
  <sheetFormatPr defaultRowHeight="15" x14ac:dyDescent="0.25"/>
  <cols>
    <col min="1" max="1" width="13" style="2" customWidth="1"/>
    <col min="2" max="2" width="8.7109375" style="2" customWidth="1"/>
    <col min="3" max="5" width="17" style="2" customWidth="1"/>
    <col min="6" max="16384" width="9.140625" style="2"/>
  </cols>
  <sheetData>
    <row r="1" spans="1:132" x14ac:dyDescent="0.25">
      <c r="A1" s="1" t="s">
        <v>7</v>
      </c>
      <c r="B1" s="1"/>
    </row>
    <row r="2" spans="1:132" ht="6" customHeight="1" x14ac:dyDescent="0.25"/>
    <row r="3" spans="1:132" ht="19.5" customHeight="1" x14ac:dyDescent="0.25"/>
    <row r="5" spans="1:132" s="25" customFormat="1" ht="23.25" x14ac:dyDescent="0.25">
      <c r="E5" s="29"/>
      <c r="F5" s="29"/>
      <c r="G5" s="29" t="s">
        <v>0</v>
      </c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</row>
    <row r="8" spans="1:132" x14ac:dyDescent="0.25">
      <c r="A8" s="6" t="s">
        <v>1</v>
      </c>
      <c r="C8" s="168" t="s">
        <v>13</v>
      </c>
      <c r="D8" s="168"/>
      <c r="E8" s="168"/>
    </row>
    <row r="10" spans="1:132" ht="15" customHeight="1" x14ac:dyDescent="0.25">
      <c r="C10" s="7" t="s">
        <v>14</v>
      </c>
      <c r="D10" s="7" t="s">
        <v>15</v>
      </c>
      <c r="E10" s="7" t="s">
        <v>16</v>
      </c>
    </row>
    <row r="11" spans="1:132" x14ac:dyDescent="0.25">
      <c r="B11" s="6"/>
      <c r="C11" s="167" t="s">
        <v>25</v>
      </c>
      <c r="D11" s="167"/>
      <c r="E11" s="167"/>
    </row>
    <row r="12" spans="1:132" x14ac:dyDescent="0.25">
      <c r="A12" s="8">
        <v>2021</v>
      </c>
      <c r="B12" s="8"/>
      <c r="C12" s="19">
        <v>8.7940000000000005</v>
      </c>
      <c r="D12" s="19">
        <v>8.7940000000000005</v>
      </c>
      <c r="E12" s="19">
        <v>8.7940000000000005</v>
      </c>
      <c r="G12" s="43"/>
      <c r="H12" s="43"/>
      <c r="I12" s="43"/>
    </row>
    <row r="13" spans="1:132" x14ac:dyDescent="0.25">
      <c r="A13" s="8">
        <v>2022</v>
      </c>
      <c r="B13" s="8"/>
      <c r="C13" s="19">
        <v>9.19</v>
      </c>
      <c r="D13" s="19">
        <v>9.0830000000000002</v>
      </c>
      <c r="E13" s="19">
        <v>8.9640000000000004</v>
      </c>
      <c r="G13" s="43"/>
      <c r="H13" s="43"/>
      <c r="I13" s="43"/>
    </row>
    <row r="14" spans="1:132" x14ac:dyDescent="0.25">
      <c r="A14" s="8">
        <v>2023</v>
      </c>
      <c r="B14" s="8"/>
      <c r="C14" s="19">
        <v>9.3350000000000009</v>
      </c>
      <c r="D14" s="19">
        <v>9.2620000000000005</v>
      </c>
      <c r="E14" s="19">
        <v>9.1259999999999994</v>
      </c>
      <c r="G14" s="43"/>
      <c r="H14" s="43"/>
      <c r="I14" s="43"/>
    </row>
    <row r="15" spans="1:132" x14ac:dyDescent="0.25">
      <c r="A15" s="8">
        <v>2024</v>
      </c>
      <c r="B15" s="8"/>
      <c r="C15" s="19">
        <v>9.4649999999999999</v>
      </c>
      <c r="D15" s="19">
        <v>9.39</v>
      </c>
      <c r="E15" s="19">
        <v>9.2569999999999997</v>
      </c>
      <c r="G15" s="43"/>
      <c r="H15" s="43"/>
      <c r="I15" s="43"/>
    </row>
    <row r="16" spans="1:132" x14ac:dyDescent="0.25">
      <c r="A16" s="8">
        <v>2025</v>
      </c>
      <c r="B16" s="8"/>
      <c r="C16" s="19">
        <v>9.5329999999999995</v>
      </c>
      <c r="D16" s="19">
        <v>9.4529999999999994</v>
      </c>
      <c r="E16" s="19">
        <v>9.3140000000000001</v>
      </c>
      <c r="G16" s="43"/>
      <c r="H16" s="43"/>
      <c r="I16" s="43"/>
    </row>
    <row r="17" spans="1:9" x14ac:dyDescent="0.25">
      <c r="A17" s="8">
        <v>2026</v>
      </c>
      <c r="B17" s="8"/>
      <c r="C17" s="19">
        <v>9.5990000000000002</v>
      </c>
      <c r="D17" s="19">
        <v>9.5069999999999997</v>
      </c>
      <c r="E17" s="19">
        <v>9.3529999999999998</v>
      </c>
      <c r="G17" s="43"/>
      <c r="H17" s="43"/>
      <c r="I17" s="43"/>
    </row>
    <row r="18" spans="1:9" x14ac:dyDescent="0.25">
      <c r="A18" s="8">
        <v>2027</v>
      </c>
      <c r="B18" s="8"/>
      <c r="C18" s="19">
        <v>9.6340000000000003</v>
      </c>
      <c r="D18" s="19">
        <v>9.5310000000000006</v>
      </c>
      <c r="E18" s="19">
        <v>9.3800000000000008</v>
      </c>
      <c r="G18" s="43"/>
      <c r="H18" s="43"/>
      <c r="I18" s="43"/>
    </row>
    <row r="19" spans="1:9" x14ac:dyDescent="0.25">
      <c r="A19" s="8">
        <v>2028</v>
      </c>
      <c r="B19" s="8"/>
      <c r="C19" s="19">
        <v>9.6929999999999996</v>
      </c>
      <c r="D19" s="19">
        <v>9.5739999999999998</v>
      </c>
      <c r="E19" s="19">
        <v>9.4109999999999996</v>
      </c>
      <c r="G19" s="43"/>
      <c r="H19" s="43"/>
      <c r="I19" s="43"/>
    </row>
    <row r="20" spans="1:9" x14ac:dyDescent="0.25">
      <c r="A20" s="8">
        <v>2029</v>
      </c>
      <c r="B20" s="8"/>
      <c r="C20" s="19">
        <v>9.766</v>
      </c>
      <c r="D20" s="19">
        <v>9.6219999999999999</v>
      </c>
      <c r="E20" s="19">
        <v>9.4359999999999999</v>
      </c>
      <c r="G20" s="43"/>
      <c r="H20" s="43"/>
      <c r="I20" s="43"/>
    </row>
    <row r="21" spans="1:9" x14ac:dyDescent="0.25">
      <c r="A21" s="8">
        <v>2030</v>
      </c>
      <c r="B21" s="8"/>
      <c r="C21" s="19">
        <v>9.843</v>
      </c>
      <c r="D21" s="19">
        <v>9.6669999999999998</v>
      </c>
      <c r="E21" s="19">
        <v>9.4540000000000006</v>
      </c>
      <c r="G21" s="43"/>
      <c r="H21" s="43"/>
      <c r="I21" s="43"/>
    </row>
    <row r="28" spans="1:9" x14ac:dyDescent="0.25">
      <c r="C28" s="33"/>
    </row>
  </sheetData>
  <mergeCells count="2">
    <mergeCell ref="C11:E11"/>
    <mergeCell ref="C8:E8"/>
  </mergeCells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C21"/>
  <sheetViews>
    <sheetView showGridLines="0" workbookViewId="0">
      <pane xSplit="1" ySplit="5" topLeftCell="B6" activePane="bottomRight" state="frozen"/>
      <selection activeCell="G26" sqref="G26"/>
      <selection pane="topRight" activeCell="G26" sqref="G26"/>
      <selection pane="bottomLeft" activeCell="G26" sqref="G26"/>
      <selection pane="bottomRight"/>
    </sheetView>
  </sheetViews>
  <sheetFormatPr defaultRowHeight="15" x14ac:dyDescent="0.25"/>
  <cols>
    <col min="1" max="1" width="13" style="2" customWidth="1"/>
    <col min="2" max="2" width="8.7109375" style="2" customWidth="1"/>
    <col min="3" max="5" width="17" style="2" customWidth="1"/>
    <col min="6" max="16384" width="9.140625" style="2"/>
  </cols>
  <sheetData>
    <row r="1" spans="1:133" x14ac:dyDescent="0.25">
      <c r="A1" s="1" t="s">
        <v>7</v>
      </c>
      <c r="B1" s="1"/>
    </row>
    <row r="2" spans="1:133" ht="6" customHeight="1" x14ac:dyDescent="0.25"/>
    <row r="3" spans="1:133" ht="19.5" customHeight="1" x14ac:dyDescent="0.25"/>
    <row r="5" spans="1:133" s="25" customFormat="1" ht="23.25" x14ac:dyDescent="0.25">
      <c r="E5" s="29"/>
      <c r="F5" s="29"/>
      <c r="G5" s="29" t="s">
        <v>0</v>
      </c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  <c r="BH5" s="29"/>
      <c r="BI5" s="29"/>
      <c r="BJ5" s="29"/>
      <c r="BK5" s="29"/>
      <c r="BL5" s="29"/>
      <c r="BM5" s="29"/>
      <c r="BN5" s="29"/>
      <c r="BO5" s="29"/>
      <c r="BP5" s="29"/>
      <c r="BQ5" s="29"/>
      <c r="BR5" s="29"/>
      <c r="BS5" s="29"/>
      <c r="BT5" s="29"/>
      <c r="BU5" s="29"/>
      <c r="BV5" s="29"/>
      <c r="BW5" s="29"/>
      <c r="BX5" s="29"/>
      <c r="BY5" s="29"/>
      <c r="BZ5" s="29"/>
      <c r="CA5" s="29"/>
      <c r="CB5" s="29"/>
      <c r="CC5" s="29"/>
      <c r="CD5" s="29"/>
      <c r="CE5" s="29"/>
      <c r="CF5" s="29"/>
      <c r="CG5" s="29"/>
      <c r="CH5" s="29"/>
      <c r="CI5" s="29"/>
      <c r="CJ5" s="29"/>
      <c r="CK5" s="29"/>
      <c r="CL5" s="29"/>
      <c r="CM5" s="29"/>
      <c r="CN5" s="29"/>
      <c r="CO5" s="29"/>
      <c r="CP5" s="29"/>
      <c r="CQ5" s="29"/>
      <c r="CR5" s="29"/>
      <c r="CS5" s="29"/>
      <c r="CT5" s="29"/>
      <c r="CU5" s="29"/>
      <c r="CV5" s="29"/>
      <c r="CW5" s="29"/>
      <c r="CX5" s="29"/>
      <c r="CY5" s="29"/>
      <c r="CZ5" s="29"/>
      <c r="DA5" s="29"/>
      <c r="DB5" s="29"/>
      <c r="DC5" s="29"/>
      <c r="DD5" s="29"/>
      <c r="DE5" s="29"/>
      <c r="DF5" s="29"/>
      <c r="DG5" s="29"/>
      <c r="DH5" s="29"/>
      <c r="DI5" s="29"/>
      <c r="DJ5" s="29"/>
      <c r="DK5" s="29"/>
      <c r="DL5" s="29"/>
      <c r="DM5" s="29"/>
      <c r="DN5" s="29"/>
      <c r="DO5" s="29"/>
      <c r="DP5" s="29"/>
      <c r="DQ5" s="29"/>
      <c r="DR5" s="29"/>
      <c r="DS5" s="29"/>
      <c r="DT5" s="29"/>
      <c r="DU5" s="29"/>
      <c r="DV5" s="29"/>
      <c r="DW5" s="29"/>
      <c r="DX5" s="29"/>
      <c r="DY5" s="29"/>
      <c r="DZ5" s="29"/>
      <c r="EA5" s="29"/>
      <c r="EB5" s="29"/>
      <c r="EC5" s="29"/>
    </row>
    <row r="8" spans="1:133" x14ac:dyDescent="0.25">
      <c r="A8" s="6" t="s">
        <v>1</v>
      </c>
      <c r="C8" s="168" t="s">
        <v>20</v>
      </c>
      <c r="D8" s="168"/>
      <c r="E8" s="168"/>
    </row>
    <row r="10" spans="1:133" ht="15" customHeight="1" x14ac:dyDescent="0.25">
      <c r="C10" s="22" t="s">
        <v>14</v>
      </c>
      <c r="D10" s="22" t="s">
        <v>15</v>
      </c>
      <c r="E10" s="22" t="s">
        <v>16</v>
      </c>
    </row>
    <row r="11" spans="1:133" x14ac:dyDescent="0.25">
      <c r="B11" s="6"/>
      <c r="C11" s="169" t="s">
        <v>8</v>
      </c>
      <c r="D11" s="169"/>
      <c r="E11" s="169"/>
    </row>
    <row r="12" spans="1:133" x14ac:dyDescent="0.25">
      <c r="A12" s="8">
        <v>2021</v>
      </c>
      <c r="B12" s="8"/>
      <c r="C12" s="19">
        <v>74.805999999999997</v>
      </c>
      <c r="D12" s="19">
        <v>74.805999999999997</v>
      </c>
      <c r="E12" s="19">
        <v>74.805999999999997</v>
      </c>
      <c r="G12" s="43"/>
      <c r="H12" s="43"/>
      <c r="I12" s="43"/>
    </row>
    <row r="13" spans="1:133" x14ac:dyDescent="0.25">
      <c r="A13" s="8">
        <v>2022</v>
      </c>
      <c r="B13" s="8"/>
      <c r="C13" s="19">
        <v>75.55</v>
      </c>
      <c r="D13" s="19">
        <v>74.911000000000001</v>
      </c>
      <c r="E13" s="19">
        <v>74.33</v>
      </c>
      <c r="G13" s="43"/>
      <c r="H13" s="43"/>
      <c r="I13" s="43"/>
    </row>
    <row r="14" spans="1:133" x14ac:dyDescent="0.25">
      <c r="A14" s="8">
        <v>2023</v>
      </c>
      <c r="B14" s="8"/>
      <c r="C14" s="19">
        <v>76.483000000000004</v>
      </c>
      <c r="D14" s="19">
        <v>75.484999999999999</v>
      </c>
      <c r="E14" s="19">
        <v>74.653999999999996</v>
      </c>
      <c r="G14" s="43"/>
      <c r="H14" s="43"/>
      <c r="I14" s="43"/>
    </row>
    <row r="15" spans="1:133" x14ac:dyDescent="0.25">
      <c r="A15" s="8">
        <v>2024</v>
      </c>
      <c r="B15" s="8"/>
      <c r="C15" s="19">
        <v>77.855999999999995</v>
      </c>
      <c r="D15" s="19">
        <v>76.352999999999994</v>
      </c>
      <c r="E15" s="19">
        <v>75.269000000000005</v>
      </c>
      <c r="G15" s="43"/>
      <c r="H15" s="43"/>
      <c r="I15" s="43"/>
    </row>
    <row r="16" spans="1:133" x14ac:dyDescent="0.25">
      <c r="A16" s="8">
        <v>2025</v>
      </c>
      <c r="B16" s="8"/>
      <c r="C16" s="19">
        <v>79.042000000000002</v>
      </c>
      <c r="D16" s="19">
        <v>77.126999999999995</v>
      </c>
      <c r="E16" s="19">
        <v>75.853999999999999</v>
      </c>
      <c r="G16" s="43"/>
      <c r="H16" s="43"/>
      <c r="I16" s="43"/>
    </row>
    <row r="17" spans="1:9" x14ac:dyDescent="0.25">
      <c r="A17" s="8">
        <v>2026</v>
      </c>
      <c r="B17" s="8"/>
      <c r="C17" s="19">
        <v>80.341999999999999</v>
      </c>
      <c r="D17" s="19">
        <v>78.022999999999996</v>
      </c>
      <c r="E17" s="19">
        <v>76.450999999999993</v>
      </c>
      <c r="G17" s="43"/>
      <c r="H17" s="43"/>
      <c r="I17" s="43"/>
    </row>
    <row r="18" spans="1:9" x14ac:dyDescent="0.25">
      <c r="A18" s="8">
        <v>2027</v>
      </c>
      <c r="B18" s="8"/>
      <c r="C18" s="19">
        <v>81.948999999999998</v>
      </c>
      <c r="D18" s="19">
        <v>79.197999999999993</v>
      </c>
      <c r="E18" s="19">
        <v>77.266999999999996</v>
      </c>
      <c r="G18" s="43"/>
      <c r="H18" s="43"/>
      <c r="I18" s="43"/>
    </row>
    <row r="19" spans="1:9" x14ac:dyDescent="0.25">
      <c r="A19" s="8">
        <v>2028</v>
      </c>
      <c r="B19" s="8"/>
      <c r="C19" s="19">
        <v>83.552999999999997</v>
      </c>
      <c r="D19" s="19">
        <v>80.456999999999994</v>
      </c>
      <c r="E19" s="19">
        <v>78.158000000000001</v>
      </c>
      <c r="G19" s="43"/>
      <c r="H19" s="43"/>
      <c r="I19" s="43"/>
    </row>
    <row r="20" spans="1:9" x14ac:dyDescent="0.25">
      <c r="A20" s="8">
        <v>2029</v>
      </c>
      <c r="B20" s="8"/>
      <c r="C20" s="19">
        <v>85.15</v>
      </c>
      <c r="D20" s="19">
        <v>81.694000000000003</v>
      </c>
      <c r="E20" s="19">
        <v>79.037000000000006</v>
      </c>
      <c r="G20" s="43"/>
      <c r="H20" s="43"/>
      <c r="I20" s="43"/>
    </row>
    <row r="21" spans="1:9" x14ac:dyDescent="0.25">
      <c r="A21" s="8">
        <v>2030</v>
      </c>
      <c r="B21" s="8"/>
      <c r="C21" s="19">
        <v>86.765000000000001</v>
      </c>
      <c r="D21" s="19">
        <v>82.975999999999999</v>
      </c>
      <c r="E21" s="19">
        <v>79.965000000000003</v>
      </c>
      <c r="G21" s="43"/>
      <c r="H21" s="43"/>
      <c r="I21" s="43"/>
    </row>
  </sheetData>
  <mergeCells count="2">
    <mergeCell ref="C8:E8"/>
    <mergeCell ref="C11:E11"/>
  </mergeCells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Z28"/>
  <sheetViews>
    <sheetView showGridLines="0" workbookViewId="0">
      <pane xSplit="1" ySplit="5" topLeftCell="B6" activePane="bottomRight" state="frozen"/>
      <selection activeCell="G26" sqref="G26"/>
      <selection pane="topRight" activeCell="G26" sqref="G26"/>
      <selection pane="bottomLeft" activeCell="G26" sqref="G26"/>
      <selection pane="bottomRight" activeCell="H12" sqref="H12"/>
    </sheetView>
  </sheetViews>
  <sheetFormatPr defaultRowHeight="15" x14ac:dyDescent="0.25"/>
  <cols>
    <col min="1" max="1" width="13" style="2" customWidth="1"/>
    <col min="2" max="2" width="8.7109375" style="2" customWidth="1"/>
    <col min="3" max="5" width="17" style="2" customWidth="1"/>
    <col min="6" max="16384" width="9.140625" style="2"/>
  </cols>
  <sheetData>
    <row r="1" spans="1:130" x14ac:dyDescent="0.25">
      <c r="A1" s="1" t="s">
        <v>7</v>
      </c>
      <c r="B1" s="1"/>
    </row>
    <row r="2" spans="1:130" ht="6" customHeight="1" x14ac:dyDescent="0.25"/>
    <row r="3" spans="1:130" ht="19.5" customHeight="1" x14ac:dyDescent="0.25"/>
    <row r="5" spans="1:130" s="10" customFormat="1" ht="23.25" x14ac:dyDescent="0.25">
      <c r="D5" s="11"/>
      <c r="E5" s="11"/>
      <c r="F5" s="11"/>
      <c r="G5" s="11" t="s">
        <v>0</v>
      </c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</row>
    <row r="8" spans="1:130" x14ac:dyDescent="0.25">
      <c r="A8" s="6" t="s">
        <v>1</v>
      </c>
      <c r="C8" s="168" t="s">
        <v>22</v>
      </c>
      <c r="D8" s="168"/>
      <c r="E8" s="168"/>
    </row>
    <row r="10" spans="1:130" ht="15" customHeight="1" x14ac:dyDescent="0.25">
      <c r="C10" s="16" t="s">
        <v>14</v>
      </c>
      <c r="D10" s="16" t="s">
        <v>15</v>
      </c>
      <c r="E10" s="16" t="s">
        <v>16</v>
      </c>
    </row>
    <row r="11" spans="1:130" x14ac:dyDescent="0.25">
      <c r="B11" s="6"/>
      <c r="C11" s="169" t="s">
        <v>24</v>
      </c>
      <c r="D11" s="169"/>
      <c r="E11" s="169"/>
    </row>
    <row r="12" spans="1:130" x14ac:dyDescent="0.25">
      <c r="A12" s="8">
        <v>2021</v>
      </c>
      <c r="B12" s="8"/>
      <c r="C12" s="19">
        <v>657.91899999999998</v>
      </c>
      <c r="D12" s="19">
        <v>657.91899999999998</v>
      </c>
      <c r="E12" s="19">
        <v>657.91899999999998</v>
      </c>
      <c r="G12" s="43"/>
      <c r="H12" s="43"/>
      <c r="I12" s="43"/>
    </row>
    <row r="13" spans="1:130" x14ac:dyDescent="0.25">
      <c r="A13" s="8">
        <v>2022</v>
      </c>
      <c r="B13" s="8"/>
      <c r="C13" s="19">
        <v>694.34299999999996</v>
      </c>
      <c r="D13" s="19">
        <v>680.43499999999995</v>
      </c>
      <c r="E13" s="19">
        <v>666.30499999999995</v>
      </c>
      <c r="G13" s="43"/>
      <c r="H13" s="43"/>
      <c r="I13" s="43"/>
    </row>
    <row r="14" spans="1:130" x14ac:dyDescent="0.25">
      <c r="A14" s="8">
        <v>2023</v>
      </c>
      <c r="B14" s="8"/>
      <c r="C14" s="19">
        <v>713.97699999999998</v>
      </c>
      <c r="D14" s="19">
        <v>699.17899999999997</v>
      </c>
      <c r="E14" s="19">
        <v>681.327</v>
      </c>
      <c r="G14" s="43"/>
      <c r="H14" s="43"/>
      <c r="I14" s="43"/>
    </row>
    <row r="15" spans="1:130" x14ac:dyDescent="0.25">
      <c r="A15" s="8">
        <v>2024</v>
      </c>
      <c r="B15" s="8"/>
      <c r="C15" s="19">
        <v>736.976</v>
      </c>
      <c r="D15" s="19">
        <v>717.01700000000005</v>
      </c>
      <c r="E15" s="19">
        <v>696.79899999999998</v>
      </c>
      <c r="G15" s="43"/>
      <c r="H15" s="43"/>
      <c r="I15" s="43"/>
    </row>
    <row r="16" spans="1:130" x14ac:dyDescent="0.25">
      <c r="A16" s="8">
        <v>2025</v>
      </c>
      <c r="B16" s="8"/>
      <c r="C16" s="19">
        <v>753.59199999999998</v>
      </c>
      <c r="D16" s="19">
        <v>729.12599999999998</v>
      </c>
      <c r="E16" s="19">
        <v>706.55799999999999</v>
      </c>
      <c r="G16" s="43"/>
      <c r="H16" s="43"/>
      <c r="I16" s="43"/>
    </row>
    <row r="17" spans="1:9" x14ac:dyDescent="0.25">
      <c r="A17" s="8">
        <v>2026</v>
      </c>
      <c r="B17" s="8"/>
      <c r="C17" s="19">
        <v>771.23</v>
      </c>
      <c r="D17" s="19">
        <v>741.77200000000005</v>
      </c>
      <c r="E17" s="19">
        <v>715.08100000000002</v>
      </c>
      <c r="G17" s="43"/>
      <c r="H17" s="43"/>
      <c r="I17" s="43"/>
    </row>
    <row r="18" spans="1:9" x14ac:dyDescent="0.25">
      <c r="A18" s="8">
        <v>2027</v>
      </c>
      <c r="B18" s="8"/>
      <c r="C18" s="19">
        <v>789.58100000000002</v>
      </c>
      <c r="D18" s="19">
        <v>754.89200000000005</v>
      </c>
      <c r="E18" s="19">
        <v>724.803</v>
      </c>
      <c r="G18" s="43"/>
      <c r="H18" s="43"/>
      <c r="I18" s="43"/>
    </row>
    <row r="19" spans="1:9" x14ac:dyDescent="0.25">
      <c r="A19" s="8">
        <v>2028</v>
      </c>
      <c r="B19" s="8"/>
      <c r="C19" s="19">
        <v>809.92100000000005</v>
      </c>
      <c r="D19" s="19">
        <v>770.37400000000002</v>
      </c>
      <c r="E19" s="19">
        <v>735.62599999999998</v>
      </c>
      <c r="G19" s="43"/>
      <c r="H19" s="43"/>
      <c r="I19" s="43"/>
    </row>
    <row r="20" spans="1:9" x14ac:dyDescent="0.25">
      <c r="A20" s="8">
        <v>2029</v>
      </c>
      <c r="B20" s="8"/>
      <c r="C20" s="19">
        <v>831.60699999999997</v>
      </c>
      <c r="D20" s="19">
        <v>786.13199999999995</v>
      </c>
      <c r="E20" s="19">
        <v>745.81299999999999</v>
      </c>
      <c r="G20" s="43"/>
      <c r="H20" s="43"/>
      <c r="I20" s="43"/>
    </row>
    <row r="21" spans="1:9" x14ac:dyDescent="0.25">
      <c r="A21" s="8">
        <v>2030</v>
      </c>
      <c r="B21" s="8"/>
      <c r="C21" s="19">
        <v>854.10699999999997</v>
      </c>
      <c r="D21" s="19">
        <v>802.14800000000002</v>
      </c>
      <c r="E21" s="19">
        <v>756.072</v>
      </c>
      <c r="G21" s="43"/>
      <c r="H21" s="43"/>
      <c r="I21" s="43"/>
    </row>
    <row r="28" spans="1:9" x14ac:dyDescent="0.25">
      <c r="C28" s="33"/>
    </row>
  </sheetData>
  <mergeCells count="2">
    <mergeCell ref="C8:E8"/>
    <mergeCell ref="C11:E11"/>
  </mergeCells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C28"/>
  <sheetViews>
    <sheetView showGridLines="0" workbookViewId="0">
      <pane xSplit="1" ySplit="5" topLeftCell="B6" activePane="bottomRight" state="frozen"/>
      <selection activeCell="G26" sqref="G26"/>
      <selection pane="topRight" activeCell="G26" sqref="G26"/>
      <selection pane="bottomLeft" activeCell="G26" sqref="G26"/>
      <selection pane="bottomRight" activeCell="F11" sqref="F11"/>
    </sheetView>
  </sheetViews>
  <sheetFormatPr defaultRowHeight="15" x14ac:dyDescent="0.25"/>
  <cols>
    <col min="1" max="1" width="13" style="2" customWidth="1"/>
    <col min="2" max="2" width="8.7109375" style="2" customWidth="1"/>
    <col min="3" max="5" width="17" style="2" customWidth="1"/>
    <col min="6" max="16384" width="9.140625" style="2"/>
  </cols>
  <sheetData>
    <row r="1" spans="1:133" x14ac:dyDescent="0.25">
      <c r="A1" s="1" t="s">
        <v>7</v>
      </c>
      <c r="B1" s="1"/>
    </row>
    <row r="2" spans="1:133" ht="6" customHeight="1" x14ac:dyDescent="0.25"/>
    <row r="3" spans="1:133" ht="19.5" customHeight="1" x14ac:dyDescent="0.25"/>
    <row r="5" spans="1:133" s="10" customFormat="1" ht="23.25" x14ac:dyDescent="0.25">
      <c r="D5" s="11"/>
      <c r="E5" s="11"/>
      <c r="F5" s="11"/>
      <c r="G5" s="11" t="s">
        <v>0</v>
      </c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  <c r="EC5" s="11"/>
    </row>
    <row r="8" spans="1:133" x14ac:dyDescent="0.25">
      <c r="A8" s="6" t="s">
        <v>1</v>
      </c>
      <c r="C8" s="3" t="s">
        <v>36</v>
      </c>
      <c r="D8" s="3"/>
      <c r="E8" s="3"/>
    </row>
    <row r="10" spans="1:133" ht="15" customHeight="1" x14ac:dyDescent="0.25">
      <c r="C10" s="16" t="s">
        <v>14</v>
      </c>
      <c r="D10" s="16" t="s">
        <v>15</v>
      </c>
      <c r="E10" s="16" t="s">
        <v>16</v>
      </c>
    </row>
    <row r="11" spans="1:133" x14ac:dyDescent="0.25">
      <c r="B11" s="6"/>
      <c r="C11" s="169" t="s">
        <v>48</v>
      </c>
      <c r="D11" s="169"/>
      <c r="E11" s="169"/>
    </row>
    <row r="12" spans="1:133" x14ac:dyDescent="0.25">
      <c r="A12" s="8">
        <v>2021</v>
      </c>
      <c r="B12" s="8"/>
      <c r="C12" s="19">
        <v>90.703999999999994</v>
      </c>
      <c r="D12" s="19">
        <v>90.703999999999994</v>
      </c>
      <c r="E12" s="19">
        <v>90.703999999999994</v>
      </c>
      <c r="G12" s="43"/>
      <c r="H12" s="43"/>
      <c r="I12" s="43"/>
    </row>
    <row r="13" spans="1:133" x14ac:dyDescent="0.25">
      <c r="A13" s="8">
        <v>2022</v>
      </c>
      <c r="B13" s="8"/>
      <c r="C13" s="19">
        <v>95.811999999999998</v>
      </c>
      <c r="D13" s="19">
        <v>93.897999999999996</v>
      </c>
      <c r="E13" s="19">
        <v>91.941999999999993</v>
      </c>
      <c r="G13" s="43"/>
      <c r="H13" s="43"/>
      <c r="I13" s="43"/>
    </row>
    <row r="14" spans="1:133" x14ac:dyDescent="0.25">
      <c r="A14" s="8">
        <v>2023</v>
      </c>
      <c r="B14" s="8"/>
      <c r="C14" s="19">
        <v>98.676000000000002</v>
      </c>
      <c r="D14" s="19">
        <v>96.632000000000005</v>
      </c>
      <c r="E14" s="19">
        <v>94.152000000000001</v>
      </c>
      <c r="G14" s="43"/>
      <c r="H14" s="43"/>
      <c r="I14" s="43"/>
    </row>
    <row r="15" spans="1:133" x14ac:dyDescent="0.25">
      <c r="A15" s="8">
        <v>2024</v>
      </c>
      <c r="B15" s="8"/>
      <c r="C15" s="19">
        <v>102.10599999999999</v>
      </c>
      <c r="D15" s="19">
        <v>99.332999999999998</v>
      </c>
      <c r="E15" s="19">
        <v>96.513999999999996</v>
      </c>
      <c r="G15" s="43"/>
      <c r="H15" s="43"/>
      <c r="I15" s="43"/>
    </row>
    <row r="16" spans="1:133" x14ac:dyDescent="0.25">
      <c r="A16" s="8">
        <v>2025</v>
      </c>
      <c r="B16" s="8"/>
      <c r="C16" s="19">
        <v>104.634</v>
      </c>
      <c r="D16" s="19">
        <v>101.22499999999999</v>
      </c>
      <c r="E16" s="19">
        <v>98.073999999999998</v>
      </c>
      <c r="G16" s="43"/>
      <c r="H16" s="43"/>
      <c r="I16" s="43"/>
    </row>
    <row r="17" spans="1:9" x14ac:dyDescent="0.25">
      <c r="A17" s="8">
        <v>2026</v>
      </c>
      <c r="B17" s="8"/>
      <c r="C17" s="19">
        <v>107.316</v>
      </c>
      <c r="D17" s="19">
        <v>103.19199999999999</v>
      </c>
      <c r="E17" s="19">
        <v>99.453000000000003</v>
      </c>
      <c r="G17" s="43"/>
      <c r="H17" s="43"/>
      <c r="I17" s="43"/>
    </row>
    <row r="18" spans="1:9" x14ac:dyDescent="0.25">
      <c r="A18" s="8">
        <v>2027</v>
      </c>
      <c r="B18" s="8"/>
      <c r="C18" s="19">
        <v>110.083</v>
      </c>
      <c r="D18" s="19">
        <v>105.209</v>
      </c>
      <c r="E18" s="19">
        <v>100.98</v>
      </c>
      <c r="G18" s="43"/>
      <c r="H18" s="43"/>
      <c r="I18" s="43"/>
    </row>
    <row r="19" spans="1:9" x14ac:dyDescent="0.25">
      <c r="A19" s="8">
        <v>2028</v>
      </c>
      <c r="B19" s="8"/>
      <c r="C19" s="19">
        <v>113.096</v>
      </c>
      <c r="D19" s="19">
        <v>107.52</v>
      </c>
      <c r="E19" s="19">
        <v>102.619</v>
      </c>
      <c r="G19" s="43"/>
      <c r="H19" s="43"/>
      <c r="I19" s="43"/>
    </row>
    <row r="20" spans="1:9" x14ac:dyDescent="0.25">
      <c r="A20" s="8">
        <v>2029</v>
      </c>
      <c r="B20" s="8"/>
      <c r="C20" s="19">
        <v>116.29600000000001</v>
      </c>
      <c r="D20" s="19">
        <v>109.863</v>
      </c>
      <c r="E20" s="19">
        <v>104.15600000000001</v>
      </c>
      <c r="G20" s="43"/>
      <c r="H20" s="43"/>
      <c r="I20" s="43"/>
    </row>
    <row r="21" spans="1:9" x14ac:dyDescent="0.25">
      <c r="A21" s="8">
        <v>2030</v>
      </c>
      <c r="B21" s="8"/>
      <c r="C21" s="19">
        <v>119.583</v>
      </c>
      <c r="D21" s="19">
        <v>112.208</v>
      </c>
      <c r="E21" s="19">
        <v>105.66500000000001</v>
      </c>
      <c r="G21" s="43"/>
      <c r="H21" s="43"/>
      <c r="I21" s="43"/>
    </row>
    <row r="28" spans="1:9" x14ac:dyDescent="0.25">
      <c r="C28" s="33"/>
    </row>
  </sheetData>
  <mergeCells count="1">
    <mergeCell ref="C11:E11"/>
  </mergeCells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B28"/>
  <sheetViews>
    <sheetView showGridLines="0" workbookViewId="0">
      <pane xSplit="1" ySplit="5" topLeftCell="B6" activePane="bottomRight" state="frozen"/>
      <selection activeCell="G26" sqref="G26"/>
      <selection pane="topRight" activeCell="G26" sqref="G26"/>
      <selection pane="bottomLeft" activeCell="G26" sqref="G26"/>
      <selection pane="bottomRight"/>
    </sheetView>
  </sheetViews>
  <sheetFormatPr defaultRowHeight="15" x14ac:dyDescent="0.25"/>
  <cols>
    <col min="1" max="1" width="13" style="2" customWidth="1"/>
    <col min="2" max="2" width="8.7109375" style="2" customWidth="1"/>
    <col min="3" max="5" width="17" style="2" customWidth="1"/>
    <col min="6" max="16384" width="9.140625" style="2"/>
  </cols>
  <sheetData>
    <row r="1" spans="1:132" x14ac:dyDescent="0.25">
      <c r="A1" s="1" t="s">
        <v>7</v>
      </c>
      <c r="B1" s="1"/>
    </row>
    <row r="2" spans="1:132" ht="6" customHeight="1" x14ac:dyDescent="0.25"/>
    <row r="3" spans="1:132" ht="19.5" customHeight="1" x14ac:dyDescent="0.25"/>
    <row r="5" spans="1:132" s="10" customFormat="1" ht="23.25" x14ac:dyDescent="0.25">
      <c r="D5" s="11"/>
      <c r="E5" s="11"/>
      <c r="F5" s="11"/>
      <c r="G5" s="11" t="s">
        <v>0</v>
      </c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  <c r="CM5" s="11"/>
      <c r="CN5" s="11"/>
      <c r="CO5" s="11"/>
      <c r="CP5" s="11"/>
      <c r="CQ5" s="11"/>
      <c r="CR5" s="11"/>
      <c r="CS5" s="11"/>
      <c r="CT5" s="11"/>
      <c r="CU5" s="11"/>
      <c r="CV5" s="11"/>
      <c r="CW5" s="11"/>
      <c r="CX5" s="11"/>
      <c r="CY5" s="11"/>
      <c r="CZ5" s="11"/>
      <c r="DA5" s="11"/>
      <c r="DB5" s="11"/>
      <c r="DC5" s="11"/>
      <c r="DD5" s="11"/>
      <c r="DE5" s="11"/>
      <c r="DF5" s="11"/>
      <c r="DG5" s="11"/>
      <c r="DH5" s="11"/>
      <c r="DI5" s="11"/>
      <c r="DJ5" s="11"/>
      <c r="DK5" s="11"/>
      <c r="DL5" s="11"/>
      <c r="DM5" s="11"/>
      <c r="DN5" s="11"/>
      <c r="DO5" s="11"/>
      <c r="DP5" s="11"/>
      <c r="DQ5" s="11"/>
      <c r="DR5" s="11"/>
      <c r="DS5" s="11"/>
      <c r="DT5" s="11"/>
      <c r="DU5" s="11"/>
      <c r="DV5" s="11"/>
      <c r="DW5" s="11"/>
      <c r="DX5" s="11"/>
      <c r="DY5" s="11"/>
      <c r="DZ5" s="11"/>
      <c r="EA5" s="11"/>
      <c r="EB5" s="11"/>
    </row>
    <row r="8" spans="1:132" x14ac:dyDescent="0.25">
      <c r="A8" s="6" t="s">
        <v>1</v>
      </c>
      <c r="C8" s="168" t="s">
        <v>23</v>
      </c>
      <c r="D8" s="168"/>
      <c r="E8" s="168"/>
    </row>
    <row r="10" spans="1:132" ht="15" customHeight="1" x14ac:dyDescent="0.25">
      <c r="C10" s="21" t="s">
        <v>14</v>
      </c>
      <c r="D10" s="21" t="s">
        <v>15</v>
      </c>
      <c r="E10" s="21" t="s">
        <v>16</v>
      </c>
    </row>
    <row r="11" spans="1:132" x14ac:dyDescent="0.25">
      <c r="B11" s="6"/>
      <c r="C11" s="169" t="s">
        <v>26</v>
      </c>
      <c r="D11" s="169"/>
      <c r="E11" s="169"/>
    </row>
    <row r="12" spans="1:132" x14ac:dyDescent="0.25">
      <c r="A12" s="8">
        <v>2021</v>
      </c>
      <c r="B12" s="8"/>
      <c r="C12" s="19">
        <v>34.026000000000003</v>
      </c>
      <c r="D12" s="19">
        <v>34.026000000000003</v>
      </c>
      <c r="E12" s="19">
        <v>34.026000000000003</v>
      </c>
      <c r="G12" s="43"/>
      <c r="H12" s="43"/>
      <c r="I12" s="43"/>
    </row>
    <row r="13" spans="1:132" x14ac:dyDescent="0.25">
      <c r="A13" s="8">
        <v>2022</v>
      </c>
      <c r="B13" s="8"/>
      <c r="C13" s="19">
        <v>36.619999999999997</v>
      </c>
      <c r="D13" s="19">
        <v>35.521999999999998</v>
      </c>
      <c r="E13" s="19">
        <v>34.323999999999998</v>
      </c>
      <c r="G13" s="43"/>
      <c r="H13" s="43"/>
      <c r="I13" s="43"/>
    </row>
    <row r="14" spans="1:132" x14ac:dyDescent="0.25">
      <c r="A14" s="8">
        <v>2023</v>
      </c>
      <c r="B14" s="8"/>
      <c r="C14" s="19">
        <v>37.68</v>
      </c>
      <c r="D14" s="19">
        <v>36.728999999999999</v>
      </c>
      <c r="E14" s="19">
        <v>35.209000000000003</v>
      </c>
      <c r="G14" s="43"/>
      <c r="H14" s="43"/>
      <c r="I14" s="43"/>
    </row>
    <row r="15" spans="1:132" x14ac:dyDescent="0.25">
      <c r="A15" s="8">
        <v>2024</v>
      </c>
      <c r="B15" s="8"/>
      <c r="C15" s="19">
        <v>39.130000000000003</v>
      </c>
      <c r="D15" s="19">
        <v>38.262</v>
      </c>
      <c r="E15" s="19">
        <v>36.534999999999997</v>
      </c>
      <c r="G15" s="43"/>
      <c r="H15" s="43"/>
      <c r="I15" s="43"/>
    </row>
    <row r="16" spans="1:132" x14ac:dyDescent="0.25">
      <c r="A16" s="8">
        <v>2025</v>
      </c>
      <c r="B16" s="8"/>
      <c r="C16" s="19">
        <v>40.704000000000001</v>
      </c>
      <c r="D16" s="19">
        <v>39.378</v>
      </c>
      <c r="E16" s="19">
        <v>37.445999999999998</v>
      </c>
      <c r="G16" s="43"/>
      <c r="H16" s="43"/>
      <c r="I16" s="43"/>
    </row>
    <row r="17" spans="1:9" x14ac:dyDescent="0.25">
      <c r="A17" s="8">
        <v>2026</v>
      </c>
      <c r="B17" s="8"/>
      <c r="C17" s="19">
        <v>42.195999999999998</v>
      </c>
      <c r="D17" s="19">
        <v>40.378</v>
      </c>
      <c r="E17" s="19">
        <v>38.085000000000001</v>
      </c>
      <c r="G17" s="43"/>
      <c r="H17" s="43"/>
      <c r="I17" s="43"/>
    </row>
    <row r="18" spans="1:9" x14ac:dyDescent="0.25">
      <c r="A18" s="8">
        <v>2027</v>
      </c>
      <c r="B18" s="8"/>
      <c r="C18" s="19">
        <v>44.124000000000002</v>
      </c>
      <c r="D18" s="19">
        <v>41.448</v>
      </c>
      <c r="E18" s="19">
        <v>38.854999999999997</v>
      </c>
      <c r="G18" s="43"/>
      <c r="H18" s="43"/>
      <c r="I18" s="43"/>
    </row>
    <row r="19" spans="1:9" x14ac:dyDescent="0.25">
      <c r="A19" s="8">
        <v>2028</v>
      </c>
      <c r="B19" s="8"/>
      <c r="C19" s="19">
        <v>46.415999999999997</v>
      </c>
      <c r="D19" s="19">
        <v>42.887</v>
      </c>
      <c r="E19" s="19">
        <v>39.881</v>
      </c>
      <c r="G19" s="43"/>
      <c r="H19" s="43"/>
      <c r="I19" s="43"/>
    </row>
    <row r="20" spans="1:9" x14ac:dyDescent="0.25">
      <c r="A20" s="8">
        <v>2029</v>
      </c>
      <c r="B20" s="8"/>
      <c r="C20" s="19">
        <v>48.563000000000002</v>
      </c>
      <c r="D20" s="19">
        <v>44.374000000000002</v>
      </c>
      <c r="E20" s="19">
        <v>40.872999999999998</v>
      </c>
      <c r="G20" s="43"/>
      <c r="H20" s="43"/>
      <c r="I20" s="43"/>
    </row>
    <row r="21" spans="1:9" x14ac:dyDescent="0.25">
      <c r="A21" s="8">
        <v>2030</v>
      </c>
      <c r="B21" s="8"/>
      <c r="C21" s="19">
        <v>50.439</v>
      </c>
      <c r="D21" s="19">
        <v>45.877000000000002</v>
      </c>
      <c r="E21" s="19">
        <v>41.862000000000002</v>
      </c>
      <c r="G21" s="43"/>
      <c r="H21" s="43"/>
      <c r="I21" s="43"/>
    </row>
    <row r="22" spans="1:9" x14ac:dyDescent="0.25">
      <c r="H22" s="43"/>
    </row>
    <row r="23" spans="1:9" x14ac:dyDescent="0.25">
      <c r="H23" s="43"/>
    </row>
    <row r="28" spans="1:9" x14ac:dyDescent="0.25">
      <c r="C28" s="33"/>
    </row>
  </sheetData>
  <mergeCells count="2">
    <mergeCell ref="C8:E8"/>
    <mergeCell ref="C11:E11"/>
  </mergeCells>
  <hyperlinks>
    <hyperlink ref="A1" location="Índice!A1" display="Voltar"/>
  </hyperlink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605A40907E22A44A04B53D7345D6DBB" ma:contentTypeVersion="11" ma:contentTypeDescription="Crie um novo documento." ma:contentTypeScope="" ma:versionID="eb31cccd4d0e29fbf81ebb784fe9fe9e">
  <xsd:schema xmlns:xsd="http://www.w3.org/2001/XMLSchema" xmlns:xs="http://www.w3.org/2001/XMLSchema" xmlns:p="http://schemas.microsoft.com/office/2006/metadata/properties" xmlns:ns2="e6ab3a8c-1b9d-4e48-929c-0169f452390a" xmlns:ns3="c2692117-a0d7-4be3-956d-8428dc4fd62b" targetNamespace="http://schemas.microsoft.com/office/2006/metadata/properties" ma:root="true" ma:fieldsID="1fa8a427b6b1c98b413bdff3ab7617ec" ns2:_="" ns3:_="">
    <xsd:import namespace="e6ab3a8c-1b9d-4e48-929c-0169f452390a"/>
    <xsd:import namespace="c2692117-a0d7-4be3-956d-8428dc4fd62b"/>
    <xsd:element name="properties">
      <xsd:complexType>
        <xsd:sequence>
          <xsd:element name="documentManagement">
            <xsd:complexType>
              <xsd:all>
                <xsd:element ref="ns2:Publicacao" minOccurs="0"/>
                <xsd:element ref="ns2:Topico" minOccurs="0"/>
                <xsd:element ref="ns2:Topico_x003a_ID" minOccurs="0"/>
                <xsd:element ref="ns2:Ordem" minOccurs="0"/>
                <xsd:element ref="ns3:ka0f0c7cfd80493d8c6a33a83b804b29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ab3a8c-1b9d-4e48-929c-0169f452390a" elementFormDefault="qualified">
    <xsd:import namespace="http://schemas.microsoft.com/office/2006/documentManagement/types"/>
    <xsd:import namespace="http://schemas.microsoft.com/office/infopath/2007/PartnerControls"/>
    <xsd:element name="Publicacao" ma:index="8" nillable="true" ma:displayName="Publicação" ma:list="{72f10568-9049-4e7f-b6b9-6b3967372d08}" ma:internalName="Publicacao" ma:readOnly="false" ma:showField="Title">
      <xsd:simpleType>
        <xsd:restriction base="dms:Lookup"/>
      </xsd:simpleType>
    </xsd:element>
    <xsd:element name="Topico" ma:index="9" nillable="true" ma:displayName="Topico" ma:list="{3f9e33a3-6c74-49f3-9d56-b602ca9235b5}" ma:internalName="Topico" ma:readOnly="false" ma:showField="Title">
      <xsd:simpleType>
        <xsd:restriction base="dms:Lookup"/>
      </xsd:simpleType>
    </xsd:element>
    <xsd:element name="Topico_x003a_ID" ma:index="10" nillable="true" ma:displayName="Topico:ID" ma:list="{3f9e33a3-6c74-49f3-9d56-b602ca9235b5}" ma:internalName="Topico_x003a_ID" ma:readOnly="true" ma:showField="ID" ma:web="da298a69-1833-4b3d-9e07-d63a39461a7d">
      <xsd:simpleType>
        <xsd:restriction base="dms:Lookup"/>
      </xsd:simpleType>
    </xsd:element>
    <xsd:element name="Ordem" ma:index="11" nillable="true" ma:displayName="Ordem" ma:decimals="0" ma:internalName="Ordem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692117-a0d7-4be3-956d-8428dc4fd62b" elementFormDefault="qualified">
    <xsd:import namespace="http://schemas.microsoft.com/office/2006/documentManagement/types"/>
    <xsd:import namespace="http://schemas.microsoft.com/office/infopath/2007/PartnerControls"/>
    <xsd:element name="ka0f0c7cfd80493d8c6a33a83b804b29" ma:index="13" nillable="true" ma:taxonomy="true" ma:internalName="ka0f0c7cfd80493d8c6a33a83b804b29" ma:taxonomyFieldName="Tag" ma:displayName="Tag" ma:default="" ma:fieldId="{4a0f0c7c-fd80-493d-8c6a-33a83b804b29}" ma:taxonomyMulti="true" ma:sspId="31423334-e3fc-4ff3-9956-0d09b48b681f" ma:termSetId="8eb7b6e9-68ed-45e4-995f-8bfb18a636f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9227de3-58a8-4547-bb45-02a6b61feb5f}" ma:internalName="TaxCatchAll" ma:showField="CatchAllData" ma:web="c2692117-a0d7-4be3-956d-8428dc4fd6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opico xmlns="e6ab3a8c-1b9d-4e48-929c-0169f452390a">542</Topico>
    <Publicacao xmlns="e6ab3a8c-1b9d-4e48-929c-0169f452390a" xsi:nil="true"/>
    <ka0f0c7cfd80493d8c6a33a83b804b29 xmlns="c2692117-a0d7-4be3-956d-8428dc4fd62b">
      <Terms xmlns="http://schemas.microsoft.com/office/infopath/2007/PartnerControls"/>
    </ka0f0c7cfd80493d8c6a33a83b804b29>
    <TaxCatchAll xmlns="c2692117-a0d7-4be3-956d-8428dc4fd62b"/>
    <Ordem xmlns="e6ab3a8c-1b9d-4e48-929c-0169f452390a">99</Ordem>
  </documentManagement>
</p:properties>
</file>

<file path=customXml/itemProps1.xml><?xml version="1.0" encoding="utf-8"?>
<ds:datastoreItem xmlns:ds="http://schemas.openxmlformats.org/officeDocument/2006/customXml" ds:itemID="{FCEA155F-26CE-4280-931A-EFD65CDA93CE}"/>
</file>

<file path=customXml/itemProps2.xml><?xml version="1.0" encoding="utf-8"?>
<ds:datastoreItem xmlns:ds="http://schemas.openxmlformats.org/officeDocument/2006/customXml" ds:itemID="{3F3B78A9-53DC-4B04-8445-87BF9DF8950B}"/>
</file>

<file path=customXml/itemProps3.xml><?xml version="1.0" encoding="utf-8"?>
<ds:datastoreItem xmlns:ds="http://schemas.openxmlformats.org/officeDocument/2006/customXml" ds:itemID="{4ACFD447-8DDE-4448-86C7-B0EAD4A4EA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19</vt:i4>
      </vt:variant>
      <vt:variant>
        <vt:lpstr>Intervalos nomeados</vt:lpstr>
      </vt:variant>
      <vt:variant>
        <vt:i4>122</vt:i4>
      </vt:variant>
    </vt:vector>
  </HeadingPairs>
  <TitlesOfParts>
    <vt:vector size="141" baseType="lpstr">
      <vt:lpstr>Índice</vt:lpstr>
      <vt:lpstr>Gráfico 1</vt:lpstr>
      <vt:lpstr>Gráficos 2-4</vt:lpstr>
      <vt:lpstr>Gráfico 5</vt:lpstr>
      <vt:lpstr>Gráfico 6</vt:lpstr>
      <vt:lpstr>Gráfico 7</vt:lpstr>
      <vt:lpstr>Gráfico 8</vt:lpstr>
      <vt:lpstr>Gráfico 9</vt:lpstr>
      <vt:lpstr>Gráfico 10</vt:lpstr>
      <vt:lpstr>Gráfico 11</vt:lpstr>
      <vt:lpstr>Gráfico 12</vt:lpstr>
      <vt:lpstr>Gráfico 13</vt:lpstr>
      <vt:lpstr>Gráfico 14</vt:lpstr>
      <vt:lpstr>Gráfico 15</vt:lpstr>
      <vt:lpstr>Gráfico 16</vt:lpstr>
      <vt:lpstr>Gráfico 17</vt:lpstr>
      <vt:lpstr>Gráfico 18</vt:lpstr>
      <vt:lpstr>Gráfico 19</vt:lpstr>
      <vt:lpstr>Gráfico 20</vt:lpstr>
      <vt:lpstr>'Gráfico 14'!_ftn1</vt:lpstr>
      <vt:lpstr>'Gráfico 14'!_ftn10</vt:lpstr>
      <vt:lpstr>'Gráfico 14'!_ftn11</vt:lpstr>
      <vt:lpstr>'Gráfico 14'!_ftn12</vt:lpstr>
      <vt:lpstr>'Gráfico 14'!_ftn13</vt:lpstr>
      <vt:lpstr>'Gráfico 14'!_ftn14</vt:lpstr>
      <vt:lpstr>'Gráfico 14'!_ftn15</vt:lpstr>
      <vt:lpstr>'Gráfico 14'!_ftn2</vt:lpstr>
      <vt:lpstr>'Gráfico 14'!_ftn3</vt:lpstr>
      <vt:lpstr>'Gráfico 14'!_ftn4</vt:lpstr>
      <vt:lpstr>'Gráfico 14'!_ftn5</vt:lpstr>
      <vt:lpstr>'Gráfico 14'!_ftn6</vt:lpstr>
      <vt:lpstr>'Gráfico 14'!_ftn7</vt:lpstr>
      <vt:lpstr>'Gráfico 14'!_ftn8</vt:lpstr>
      <vt:lpstr>'Gráfico 14'!_ftn9</vt:lpstr>
      <vt:lpstr>'Gráfico 14'!_ftnref1</vt:lpstr>
      <vt:lpstr>'Gráfico 14'!_ftnref10</vt:lpstr>
      <vt:lpstr>'Gráfico 14'!_ftnref11</vt:lpstr>
      <vt:lpstr>'Gráfico 14'!_ftnref12</vt:lpstr>
      <vt:lpstr>'Gráfico 14'!_ftnref13</vt:lpstr>
      <vt:lpstr>'Gráfico 14'!_ftnref14</vt:lpstr>
      <vt:lpstr>'Gráfico 14'!_ftnref15</vt:lpstr>
      <vt:lpstr>'Gráfico 14'!_ftnref2</vt:lpstr>
      <vt:lpstr>'Gráfico 14'!_ftnref3</vt:lpstr>
      <vt:lpstr>'Gráfico 14'!_ftnref4</vt:lpstr>
      <vt:lpstr>'Gráfico 14'!_ftnref5</vt:lpstr>
      <vt:lpstr>'Gráfico 14'!_ftnref6</vt:lpstr>
      <vt:lpstr>'Gráfico 14'!_ftnref7</vt:lpstr>
      <vt:lpstr>'Gráfico 14'!_ftnref8</vt:lpstr>
      <vt:lpstr>'Gráfico 14'!_ftnref9</vt:lpstr>
      <vt:lpstr>'Gráfico 14'!_Ref238029659</vt:lpstr>
      <vt:lpstr>'Gráfico 14'!_Ref27559616</vt:lpstr>
      <vt:lpstr>'Gráfico 14'!_Ref277684387</vt:lpstr>
      <vt:lpstr>'Gráfico 14'!_Ref447812216</vt:lpstr>
      <vt:lpstr>'Gráfico 14'!_Ref447812720</vt:lpstr>
      <vt:lpstr>'Gráfico 14'!_Ref447814547</vt:lpstr>
      <vt:lpstr>'Gráfico 14'!_Ref450554814</vt:lpstr>
      <vt:lpstr>'Gráfico 14'!_Ref452385078</vt:lpstr>
      <vt:lpstr>'Gráfico 14'!_Ref452387716</vt:lpstr>
      <vt:lpstr>'Gráfico 14'!_Ref452390679</vt:lpstr>
      <vt:lpstr>'Gráfico 14'!_Ref452397193</vt:lpstr>
      <vt:lpstr>'Gráfico 14'!_Ref452399129</vt:lpstr>
      <vt:lpstr>'Gráfico 14'!_Ref452399150</vt:lpstr>
      <vt:lpstr>'Gráfico 14'!_Ref452399914</vt:lpstr>
      <vt:lpstr>'Gráfico 14'!_Ref452400092</vt:lpstr>
      <vt:lpstr>'Gráfico 14'!_Ref452459573</vt:lpstr>
      <vt:lpstr>'Gráfico 14'!_Ref452459898</vt:lpstr>
      <vt:lpstr>'Gráfico 14'!_Ref452570342</vt:lpstr>
      <vt:lpstr>'Gráfico 14'!_Ref469045355</vt:lpstr>
      <vt:lpstr>'Gráfico 14'!_Ref473656343</vt:lpstr>
      <vt:lpstr>'Gráfico 14'!_Ref480816124</vt:lpstr>
      <vt:lpstr>'Gráfico 14'!_Ref481744393</vt:lpstr>
      <vt:lpstr>'Gráfico 14'!_Ref481772944</vt:lpstr>
      <vt:lpstr>'Gráfico 14'!_Ref482086946</vt:lpstr>
      <vt:lpstr>'Gráfico 14'!_Ref482879902</vt:lpstr>
      <vt:lpstr>'Gráfico 14'!_Ref483300304</vt:lpstr>
      <vt:lpstr>'Gráfico 14'!_Ref483300770</vt:lpstr>
      <vt:lpstr>'Gráfico 14'!_Ref483300954</vt:lpstr>
      <vt:lpstr>'Gráfico 14'!_Ref511982747</vt:lpstr>
      <vt:lpstr>'Gráfico 14'!_Ref511983038</vt:lpstr>
      <vt:lpstr>'Gráfico 14'!_Ref511983091</vt:lpstr>
      <vt:lpstr>'Gráfico 14'!_Ref511983150</vt:lpstr>
      <vt:lpstr>'Gráfico 14'!_Ref511987365</vt:lpstr>
      <vt:lpstr>'Gráfico 14'!_Ref511987646</vt:lpstr>
      <vt:lpstr>'Gráfico 14'!_Ref511987994</vt:lpstr>
      <vt:lpstr>'Gráfico 14'!_Ref511988286</vt:lpstr>
      <vt:lpstr>'Gráfico 14'!_Ref511988450</vt:lpstr>
      <vt:lpstr>'Gráfico 14'!_Ref511988507</vt:lpstr>
      <vt:lpstr>'Gráfico 14'!_Ref511988816</vt:lpstr>
      <vt:lpstr>'Gráfico 14'!_Ref511989274</vt:lpstr>
      <vt:lpstr>'Gráfico 14'!_Ref512000632</vt:lpstr>
      <vt:lpstr>'Gráfico 14'!_Ref512005571</vt:lpstr>
      <vt:lpstr>'Gráfico 14'!_Ref512621658</vt:lpstr>
      <vt:lpstr>'Gráfico 14'!_Ref513131125</vt:lpstr>
      <vt:lpstr>'Gráfico 14'!_Ref514407309</vt:lpstr>
      <vt:lpstr>'Gráfico 14'!_Ref514434193</vt:lpstr>
      <vt:lpstr>'Gráfico 14'!_Ref514434318</vt:lpstr>
      <vt:lpstr>'Gráfico 14'!_Ref514435123</vt:lpstr>
      <vt:lpstr>'Gráfico 14'!_Ref514435819</vt:lpstr>
      <vt:lpstr>'Gráfico 14'!_Ref514437455</vt:lpstr>
      <vt:lpstr>'Gráfico 14'!_Toc278636121</vt:lpstr>
      <vt:lpstr>'Gráfico 14'!_Toc278636122</vt:lpstr>
      <vt:lpstr>'Gráfico 14'!_Toc278636123</vt:lpstr>
      <vt:lpstr>'Gráfico 14'!_Toc456974427</vt:lpstr>
      <vt:lpstr>'Gráfico 14'!_Toc457224849</vt:lpstr>
      <vt:lpstr>'Gráfico 14'!_Toc457224861</vt:lpstr>
      <vt:lpstr>'Gráfico 14'!_Toc514666315</vt:lpstr>
      <vt:lpstr>'Gráfico 14'!_Toc514666322</vt:lpstr>
      <vt:lpstr>'Gráfico 14'!_Toc514666346</vt:lpstr>
      <vt:lpstr>'Gráfico 14'!_Toc52553486</vt:lpstr>
      <vt:lpstr>'Gráfico 14'!_Toc52553489</vt:lpstr>
      <vt:lpstr>'Gráfico 14'!_Toc52553490</vt:lpstr>
      <vt:lpstr>'Gráfico 14'!_Toc52553491</vt:lpstr>
      <vt:lpstr>'Gráfico 14'!_Toc52553492</vt:lpstr>
      <vt:lpstr>'Gráfico 14'!_Toc52553493</vt:lpstr>
      <vt:lpstr>'Gráfico 14'!_Toc52553494</vt:lpstr>
      <vt:lpstr>'Gráfico 14'!_Toc52553495</vt:lpstr>
      <vt:lpstr>'Gráfico 14'!_Toc52553497</vt:lpstr>
      <vt:lpstr>'Gráfico 14'!_Toc52553498</vt:lpstr>
      <vt:lpstr>'Gráfico 14'!_Toc52553499</vt:lpstr>
      <vt:lpstr>'Gráfico 14'!_Toc52553500</vt:lpstr>
      <vt:lpstr>'Gráfico 14'!_Toc52553502</vt:lpstr>
      <vt:lpstr>'Gráfico 14'!_Toc52553503</vt:lpstr>
      <vt:lpstr>'Gráfico 14'!_Toc52553504</vt:lpstr>
      <vt:lpstr>'Gráfico 14'!_Toc52553506</vt:lpstr>
      <vt:lpstr>'Gráfico 14'!_Toc52553507</vt:lpstr>
      <vt:lpstr>'Gráfico 14'!_Toc52553508</vt:lpstr>
      <vt:lpstr>'Gráfico 14'!_Toc52553509</vt:lpstr>
      <vt:lpstr>'Gráfico 14'!_Toc52553510</vt:lpstr>
      <vt:lpstr>'Gráfico 14'!_Toc52553511</vt:lpstr>
      <vt:lpstr>'Gráfico 14'!_Toc52553512</vt:lpstr>
      <vt:lpstr>'Gráfico 14'!_Toc52553513</vt:lpstr>
      <vt:lpstr>'Gráfico 14'!_Toc52553514</vt:lpstr>
      <vt:lpstr>'Gráfico 14'!_Toc52553515</vt:lpstr>
      <vt:lpstr>'Gráfico 14'!_Toc52553516</vt:lpstr>
      <vt:lpstr>'Gráfico 14'!_Toc52553517</vt:lpstr>
      <vt:lpstr>'Gráfico 14'!_Toc52553518</vt:lpstr>
      <vt:lpstr>'Gráfico 14'!_Toc52553519</vt:lpstr>
      <vt:lpstr>'Gráfico 14'!_Toc52553520</vt:lpstr>
      <vt:lpstr>'Gráfico 14'!_Toc52553521</vt:lpstr>
      <vt:lpstr>'Gráfico 14'!_Toc52553523</vt:lpstr>
      <vt:lpstr>'Gráfico 14'!_Toc52553524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Planilhas - Cenários de Oferta de Etanol </dc:title>
  <dc:creator/>
  <cp:lastModifiedBy/>
  <dcterms:created xsi:type="dcterms:W3CDTF">2006-09-16T00:00:00Z</dcterms:created>
  <dcterms:modified xsi:type="dcterms:W3CDTF">2020-11-03T22:48:59Z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ed6cf8869f1b4a2dbd67f47f1d83e584</vt:lpwstr>
  </property>
  <property fmtid="{D5CDD505-2E9C-101B-9397-08002B2CF9AE}" pid="3" name="ContentTypeId">
    <vt:lpwstr>0x010100C605A40907E22A44A04B53D7345D6DBB</vt:lpwstr>
  </property>
  <property fmtid="{D5CDD505-2E9C-101B-9397-08002B2CF9AE}" pid="4" name="Tag">
    <vt:lpwstr/>
  </property>
</Properties>
</file>